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Ivan Volarić\Dropbox\Ivan Volarić\Proentaris - Jerković\Mesnička 42\Final\"/>
    </mc:Choice>
  </mc:AlternateContent>
  <xr:revisionPtr revIDLastSave="0" documentId="13_ncr:1_{023DFB26-BBF7-4A7A-B481-255C7074F921}" xr6:coauthVersionLast="47" xr6:coauthVersionMax="47" xr10:uidLastSave="{00000000-0000-0000-0000-000000000000}"/>
  <bookViews>
    <workbookView xWindow="28680" yWindow="-120" windowWidth="29040" windowHeight="15840" xr2:uid="{00000000-000D-0000-FFFF-FFFF00000000}"/>
  </bookViews>
  <sheets>
    <sheet name="Za_Zavod_TROŠKOVNIK" sheetId="2" r:id="rId1"/>
  </sheets>
  <definedNames>
    <definedName name="_xlnm.Print_Area" localSheetId="0">Za_Zavod_TROŠKOVNIK!$A$1:$G$238</definedName>
    <definedName name="_xlnm.Print_Titles" localSheetId="0">Za_Zavod_TROŠKOVNIK!$10:$12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7" i="2" l="1"/>
  <c r="G194" i="2" l="1"/>
  <c r="G208" i="2" s="1"/>
  <c r="G200" i="2"/>
  <c r="G209" i="2" s="1"/>
  <c r="G164" i="2"/>
  <c r="G207" i="2" s="1"/>
  <c r="G118" i="2"/>
  <c r="G206" i="2" s="1"/>
  <c r="G97" i="2"/>
  <c r="G205" i="2" s="1"/>
  <c r="G56" i="2" l="1"/>
  <c r="G204" i="2" s="1"/>
  <c r="F210" i="2" s="1"/>
  <c r="G215" i="2" s="1"/>
  <c r="G216" i="2" l="1"/>
  <c r="F217" i="2" s="1"/>
  <c r="C204" i="2" l="1"/>
  <c r="C205" i="2"/>
  <c r="C206" i="2"/>
  <c r="C208" i="2"/>
  <c r="C209" i="2"/>
</calcChain>
</file>

<file path=xl/sharedStrings.xml><?xml version="1.0" encoding="utf-8"?>
<sst xmlns="http://schemas.openxmlformats.org/spreadsheetml/2006/main" count="323" uniqueCount="165">
  <si>
    <t>sati</t>
  </si>
  <si>
    <t>SKELA I PRIPREMNI RADOVI</t>
  </si>
  <si>
    <t>KV</t>
  </si>
  <si>
    <t>VKV</t>
  </si>
  <si>
    <t xml:space="preserve"> UKUPNO BEZ PDV-a:</t>
  </si>
  <si>
    <t>Iznos</t>
  </si>
  <si>
    <t>Stavka</t>
  </si>
  <si>
    <t>Opis radova</t>
  </si>
  <si>
    <t>1.</t>
  </si>
  <si>
    <t>2.</t>
  </si>
  <si>
    <t>3.</t>
  </si>
  <si>
    <t>4.</t>
  </si>
  <si>
    <t>5.</t>
  </si>
  <si>
    <t>6.</t>
  </si>
  <si>
    <t>7.</t>
  </si>
  <si>
    <t>8.</t>
  </si>
  <si>
    <t>9.</t>
  </si>
  <si>
    <t>10.</t>
  </si>
  <si>
    <t>11.</t>
  </si>
  <si>
    <t>12.</t>
  </si>
  <si>
    <t>STOLARSKI RADOVI</t>
  </si>
  <si>
    <t>STOLARSKI RADOVI UKUPNO:</t>
  </si>
  <si>
    <t>m1</t>
  </si>
  <si>
    <t>m2</t>
  </si>
  <si>
    <t>LIMARSKI RADOVI UKUPNO:</t>
  </si>
  <si>
    <t>LIMARSKI RADOVI</t>
  </si>
  <si>
    <t>m3</t>
  </si>
  <si>
    <t>RUŠENJA I DEMONTAŽE UKUPNO:</t>
  </si>
  <si>
    <t>ZIDARSKO-FASADERSKI RADOVI</t>
  </si>
  <si>
    <t>SKELA I PRIPREMNI RADOVI UKUPNO:</t>
  </si>
  <si>
    <t>RUŠENJA I DEMONTAŽE</t>
  </si>
  <si>
    <t xml:space="preserve">NKV </t>
  </si>
  <si>
    <t>ZIDARSKO-FASADERSKI RADOVI UKUPNO:</t>
  </si>
  <si>
    <t>Količina</t>
  </si>
  <si>
    <t>Cijena</t>
  </si>
  <si>
    <t>OPĆI UVJETI TROŠKOVNIKA</t>
  </si>
  <si>
    <t>Fasadna skela mora biti opremljena penjalicama maksimalne dužine 400 cm u jednom komadu i trebaju biti postavljene naizmjenično. Postavljenu fasadnu skelu treba od podnožja do vrha te na krajevima dijagonalno ukrutiti kosnicima pod kutem 45°. Također skelu treba osigurati od prevrtanja sidrenjem u građevinu, a razmak sidrenja mora biti manji od 6,0 m u horizontalnom i vertikalnom smjeru. Izvedena skela ne smije imati slobodnu visinu stupova veću od 4,0 m. Postavljenu skelu potrebno je osigurati od udara groma.
Na fasadnu skelu potrebno je s vanjske strane postaviti jutenu ili plastičnu zaštitu.</t>
  </si>
  <si>
    <t>U podnožju skele potrebno je izvesti tunel za neometani promet pješaka koji mora fizički biti odvojen od zone zahvata radova (OSB ploče ili sl.).
Jedinična cijena treba sadržavati:
- kompletan rad na postavi i demontaži skele s dopremom, otpremom i prenošenjem
- troškove izrade statičkog računa s nacrtom postave skele
- sve društvene obveze na radnu snagu i materijal
- održavanje skele za vrijeme trajanja izvedbe radova
- pripremno završne radove.
Amortizacija skele se obračunava za vrijeme izvedbe svih radova, s time da skelu mogu koristiti svi izvoditelji koji radove izvode na fasadi i krovu, bez posebne naknade. Izvoditelj je dužan operativnim planom uskladiti sve aktivnosti tako da se izbjegne međusobno ometanje izvedbe radova.
Svi materijali za izradu fasadne skele moraju odgovarati važećim propisima i standardima:
- HRN C.B3.021. - za čelik
- HRN C.B5.021. - za valjane čelične profile
- HRN G.D9.220. - za čavle na pištolj
- HRN D.C1.021. - 041 za rezanu građu
- HRN M.B4.020. - 100 za čavle</t>
  </si>
  <si>
    <t>U jediničnu cijenu radova potrebno je obračunati:
- sve pripremne i završne radove,
- sav rad i materijal potreban za izvođenje pojedine stavke opisa,
- ispiranje i kvašenje površine zida,
- sav otežani rad na izvedbi profilacije,
- zaštitu izvedenog dijela obrade pročelja,
- sav potrebni horizontalni i vertikalni transport, kao i transport do gradilišta,
- primjenu svih mjera zaštite na radu,
- sve društvene obaveze.
Popis normativa za materijale kojih se treba pridržavati:
- HRN B.C1.030, B.C8.030. – građevinski gips
- HRN B.C1.020, B.C8.042. – građevinsko vapno
- HRN B.C8.015, 022-026 – cement
- HRN B.C8.011 – portland cement
- HRN B.C8.030 – pijesak
- HRN U.M2.010., U.M2.012
- mortovi
- HRN U.F2.010 – tehnički normativi za izvođenje fasaderskih radova</t>
  </si>
  <si>
    <t>PDV :</t>
  </si>
  <si>
    <t>PROENTARIS d.o.o., Kneza Ljudevita Posavskog 36 B, Zagreb +385 (0)91 554 3580, ivan.volaric@proentaris.hr, https://www.proentaris.hr/</t>
  </si>
  <si>
    <t xml:space="preserve">Bez obzira na vrstu pogodbe, izvoditelj je obvezan svakodnevno voditi građevinski dnevnik u dva primjerka, a također i građevinsku knjigu, koje će redovito kontrolirati i ovjeravati nadzorni inženjer, kako bi se uvijek mogle ustanoviti stvarne količine izvedenih radova. Izvoditelj se obvezuje da naručitelju na svaki zahtjev da na uvid i dostavi kopije građevinskog dnevnika i građevinske knjige.    </t>
  </si>
  <si>
    <t>I.</t>
  </si>
  <si>
    <t xml:space="preserve">Prije izrade ponude izvoditelj može pregledati građevinu i teren oko nje, radi ocjene uvjeta za organizaciju gradilišta i organizaciju izvedbe radova, uvjeta i načina postave skele i izrade projekta skela i uvjeta za  izdavanje rješenja za zauzimanje javno prometne površine, kao i eventualne uvjete privremene regulacije prometa.
Fasadna skela se izvodi od tipskih aluminijskih ili čeličnih elemenata. Skela se postavlja na nosivu podlogu iz metalnih podložnih papuča, površine nalijeganja minimalno 250 cm². Podloga na koju se postavlja fasadna skela mora biti čvrsta i stabilna. Minimalna širina skele iznosi 80 cm, a udaljenost skele od zida fasade smije biti maksimalno 15-20 cm. Visina zaštitne ograde je 100 cm, s maksimalnim razmakom elemenata 35 cm. U razini radne platforme potrebno je postaviti zaštitnu dasku minimalne visine 20 cm, kao zaštitu od padanja predmeta sa skele. Radnu platformu izvesti od drvenih mosnica debljine 48 mm ili iz tipskih limenih elemenata. </t>
  </si>
  <si>
    <t>Obračun u kompletu.</t>
  </si>
  <si>
    <t xml:space="preserve">- kontrola izmjera na građevini, uzimanje mjera, pribavljanje potrebnih uzoraka, provedba tekućih ispitivanja, dokazi kvalitete i dr.
- čišćenje mjesta rada, održavanje čistoće, zaštita od prašine, redovita čišćenja i završno čišćenje gradilišta, površina i mjesta rada
- osiguranje odvoza i provedba zbrinjavanja otpada prema važećim propisima
</t>
  </si>
  <si>
    <t xml:space="preserve">Obračun se vrši po m2 vertikalne projekcije površine skele.    </t>
  </si>
  <si>
    <t>komplet</t>
  </si>
  <si>
    <t>komada</t>
  </si>
  <si>
    <t>SVEUKUPNA  REKAPITULACIJA</t>
  </si>
  <si>
    <t>RUŠENJA I DEMONTAŽE
Sva rušenja, probijanja, bušenja i dubljenja treba u pravilu izvoditi ručnim alatom, s osobitom pažnjom.
Prije rušenja ili skidanja žbuke s raznih vučenih profilacija na pročelju, izvoditelj je dužan snimiti profilaciju navedenih elemenata i na njih ishoditi suglasnost odgovorne osobe za nadzor, snimke treba ishoditi suglasnost GZZZSKP. Izmjere i otisci uzimaju se s očuvanih profila, s kojih prethodno treba skinuti sve slojeve prašine, smoga i drugih nečistoća, slojeve starih naliča, a u pojedinim slučajevima i slojeve naknadno nanesene žbuke. Ukoliko pojedini karakteristični profil nije sačuvan potrebno ga je rekonstruirati. Prema izrađenim otiscima rade se drvene ili metalne šablone. Drvene šablone treba izvesti iz zdrave i čvrste građe, a da se spriječe deformacije treba okovati.
Sve otvore na pročelju treba odmah nakon postave skele zaštititi PVC folijom debljine 0,20 mm, kako prilikom pranja žbuke ne bi došlo do oštećenja.
Nakon provedenih pripremih radova, rušenja na građevini vrše se prema unaprijed utvrđenom redoslijedu dogovorenim s nadzornim inženjerom investitora.
Demontaže i rušenja izvode se u pravilu od krova prema podrumu.
Skidanje – obijanje žbuke vrši se do nosivog dijela zida, uključujući čišćenje sljubnica skobama i uz stalno kvašenje vodom zbog manjeg prašenja.
Obijanje žbuke sa elemenata dekorativne plastike treba izvoditi naročito pažljivo kako se ne bi dodatno oštetili i ispali iz ležaja. Eventualna demontaža elemenata dekorativne plastike predviđena je kiparsko-restauratorskim radovima.
Jedinična cijena iz ponude izvoditelja treba obuhvatiti kompletno rušenje, uključivo sve pripremno-završne radove sadržane u faktorskim troškovima.</t>
  </si>
  <si>
    <t>Sva se učvršćenja i povezivanja limova moraju izvesti tako da konstrukcija bude osigurana od nevremena, atmosferilija i prodora vode u objekt i da pojedini dijelovi mogu nesmetano raditi kod temperaturnih promjena bez štete po ispravnosti konstrukcije.
U jediničnim cijenama uračunato je:
- naknada za kompletni rad (izrada i montaža),
- materijal,
- svi vanjski i unutarnji, horizontalni i vertikalni transporti,
- premazivanja asfalt lakom, podlaganje krovne ljepenke,
- sav sitni i spojni materijal i materijal za učvršćenje (kuke, plosna željeza za učvršćenja, vijci, zakovice i sl.).
 Izmjere je potrebno izvršiti na gradilištu nakon izvedbe. Obračun svih radova vršiti kako je to naznačeno u opisu stavaka.
 Eventualne nejasnoće oko načina izvedbe ili obračuna izvoditelj je dužan razjasniti sa nadzornim inženjerom prije samog pristupanja izvođenju.</t>
  </si>
  <si>
    <t>Režijski rad  za pripomoć obrtnicima  koji će se obračunati po stvarnom utrošku rada i materijala prema ovjeri nadzornog inženjera.</t>
  </si>
  <si>
    <t>Režijski rad za pripomoć obrtnicima  koji će se obračunati po stvarnom utrošku rada i materijala prema ovjeri nadzornog inženjera.</t>
  </si>
  <si>
    <t xml:space="preserve">ZIDARSKO-FASADERSKI RADOVI
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sprječavanja oštećenja tokom izvedba. Sva oštećenja na dijelovima na kojima se ne izvode radovi ili koji su nastupili nepažnjom izvoditelja isti je dužan otkloniti o vlastitom trošku. 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dijelovanja sunca i oborina. Prije samog pristupanja žbukanju, površinu zida potrebno je dobro navlažiti.
Kvalitetu žbuke izvoditelj je dužan dokazati pribavljanjem stručnih nalaza i mišljenja nadležne institucije. Spojeve stare i 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predstavnik GZZZSKP i nadzorni inženjer investitora. Izrada uzoraka završne obrade uračunata je u jediničnu cijenu pojedine stavke i ne obračunava se posebno.
Sve detalje izvedbe na pročelju potrebno je dogovoriti i na njih ishoditi suglasnost predstavnika GZZZSKP i nadzornog inženjera, a prije pristupanja izvedbi radova. Obračun svih radova vršiti kako je to naznačeno u opisu stavaka.
</t>
  </si>
  <si>
    <t>Svi prijenosi materijala dobivenog rušenjem i demontažom, odvoz na privremeni gradilišni deponij ili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
Sve elemente s pročelja (tablice s kućnim brojem, reklame i sl.) treba skinuti i privremeno – do završetka radova kada će se ponovno postaviti – pohraniti na gradilištu ili mjestu koje se dogovori s nadzornim inženjerom investitora. Izvoditelj će snositi troškove ukoliko se navedeni elementi oštete ili otuđe.
Jediničnom cijenom treba obuhvatiti:
- sav rad i materijal za izvedbu radova iz pojedine stavke
- sav transport
- sve društvene obaveze vezane za radnu snagu i materijal
- pripremno-završne radove 
Obračun svih radova vršiti kako je to naznačeno u opisu stavaka.</t>
  </si>
  <si>
    <t xml:space="preserve">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OZO mjera i slično.
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 sve troškove za izdavanje rješenja za zauzimanje javno prometne površine, kao i eventualne troškove privremene regulacije prometa.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Pročelje građevine dekorirano je ukrasnim elementima (restauratorski, vučeni profili), za koje je, prije pregleda sa skele i ispitivanja postojećih materijala, teško dovoljno precizno definirati način i veličinu sanacijskog zahvata, pa je prilikom  uvođenja u posao obavezan detaljan pregled i utvrđivanje pravog stanja elemenata i načina sanacije.
Ukoliko opis pojedine stavke dovodi izvoditelja u nedoumicu o načinu izvedbe ili kalkulacije cijena, treba pravovremeno tražiti objašnjenje od naručitelja. 
Ako tijekom gradnje dođe do promjena, treba prije početka rada tražiti suglasnost nadzornog inženjera, predstavnika Gradskog zavoda za zaštitu spomenika kulture i prirode, također treba ugovoriti jediničnu cijenu nove stavke na temelju elemenata datih u ponudi i sve to unijeti u građevinski dnevnik uz ovjeru nadzornog inženjera. Sve više radnje do kojih dođe uslijed promjene načina ili opsega izvedbe, a nisu na spomenuti način utvrđene, upisane i ovjerene, neće se priznati u obračunu.
</t>
  </si>
  <si>
    <t xml:space="preserve">I.    1. </t>
  </si>
  <si>
    <t>I.     1.</t>
  </si>
  <si>
    <t>Obračun po m1 tunelskog prolaza.</t>
  </si>
  <si>
    <t>SVEUKUPNO :</t>
  </si>
  <si>
    <t>LIMARSKI RADOVI
Sav upotrebljeni materijal i finalni građevinski proizvodi moraju odgovarati postojećim tehničkim propisima i HR normama.
 Prilikom izvedbe limarskih radova treba se u svemu pridržavati slijedećih propisa i normi:
- Pravilnik o zaštiti na radu u građevinarstvu,
- Pravilnik o tehničkim mjerama i uvjetima za završne radove u građevinarstvu
- Tehnički uvjeti za izvođenje limarskih radova,
- HR norme:
- pocinčani lim  HRN C.E4.020
- bakreni lim  HRN C.D4.500, HRN C.D4.0200
Pomoćni i vezivni materijali, kalaj, zakovice, zavrtnji i drugo, moraju odgovarati odredbama HR normi.
 Sve radove treba izvesti stručno i solidno, prema tehničkim propisima  i uzancama zanata. Izvoditelj je dužan na zahtjev investitora ili nadzornog inženjera predočiti uzorke i prospekte za pojedine materijale. Nestandardiziran materijal mora imati atest o kvaliteti izdane od organizacije ovlaštene za izdavanje atesta.
 Različite vrste metala, koje se uslijed elektrolitskih pojava međusobno spajaju, ne smiju se izravno dodirivati. Sve željezne dijelove koji dolaze u dodir s cinkom ili pocinčanim limom, treba preličiti asfaltnim lakom ili odgovarajućim sredstvom. Kod polaganja limarskih elemenata na masivne podloge, potrebno je podloge prije oblaganja obložiti slojem krovne ljepenke radi sprečavanja štetnih kemijskih utjecaja na lim.</t>
  </si>
  <si>
    <t>STOLARSKI RADOVI
Prije pristupanja izvođenju radova izvoditelj je dužan izvršiti detaljan pregled svih stolarskih elemenata, prozora i vrata, na pročelju.
 Stolarski elementi ili njihovi dijelovi, kao i pripadajući okov, koji su oštećeni, moraju se zamijeniti novim, prema opisima stavaka troškovnika i mjerama uzetim na licu mjesta.
 Sav rad mora biti izveden kvalitetno, a za sve detalje i predložene elemente izvoditelj mora pribaviti suglasnost predstavnika GZZZSKP i nadzornog inženjera.
 Osobitu pažnju potrebno je posvetiti čišćenju postojećih stolarskih elemenata i njihovom popravku.
 Jedinična cijena mora obuhvatiti sav rad i materijal, sav transport do i unutar gradilišta i do mjesta ugradbe, zaštitni premaz lanenim uljem, sav potreban okov, kao i sve pomoćne radove i materijale.
 Sav rad, ugrađeni materijal kao i finalni proizvod mora odgovarati važećim tehničkim propisima i normama. Obračun svih radova vršiti kako je to naznačeno u opisu stavaka.
Popis propisa i normi kojih se treba pridržavati:
- HRN D.E1.012. – vanjska stolarija
- HRN M.B1.024. i  510 – vijci za drvo
- HRN D.E8.193 i 235 – vodonepropusnost i hermetičnost
Napomena:Eventualne izmjene mogu se izvoditi  samo u skladu s konzervatorskim istraživanjima uz odobrenje predstavnika GZZZSKP i nadzornog inženjera.</t>
  </si>
  <si>
    <t>b)</t>
  </si>
  <si>
    <t>Prije izrade ponude ponuditelj može obići i pregledati građevinu zbog ocjene njezinog građevinskog  stanja,  radova  obuhvaćenih  troškovnikom,  uvjeta  organizacije  gradilišta,uvjeta i načina postave skele i izrade projekta skela,  načina  i mogućnosti pristupa građevini, mogućnosti zauzimanja javne površine, privremene regulacije prometa, ishođenja potrebnih suglasnosti i dozvola postave skele, osiguranja ulaza u građevinu i sl.
Prema tome, ponuđena cijena je konačna cijena za realizaciju pojedine troškovničke stavke i ne može se mijenjati.
Prilikom uvođenja u posao izvoditelj je obvezan dostaviti detaljni operativni plan izvođenja radova i shemu organizacije gradilišta.
Sve radove treba izvoditi isključivo s vanjske strane, tj. sa skele.</t>
  </si>
  <si>
    <t>a)</t>
  </si>
  <si>
    <t>c)</t>
  </si>
  <si>
    <t>d)</t>
  </si>
  <si>
    <t>KROVOPOKIVAČKI I TESARSKI RADOVI</t>
  </si>
  <si>
    <t xml:space="preserve">OPĆI UVJETI - KROVOPOKIVAČKI I TESARSKI RADOVI
Sav upotrebljeni materijal i finalni građevinski proizvodi moraju odgovarati postojećim tehničkim propisima i HR normama. Izvoditelj je dužan na zahtjev investitora i nadzornog inžinjera predočiti uzorke i prospekte za pojedine matrijale koji se planiraju upotrijebiti, kao i predočiti njihove ateste o kvaliteti, izdane od ovlaštene organizacije. Krovište mora biti pokriveno kvalitetnim matrijalom, pravilnog oblika, traženih dimenzija, koji u potpunosti zadovoljava važeće propise i standarde i ne smije propuštati vodu. Pokrivanje se vrši po propisima i pravilima zanata. Pokrivene plohe moraju biti ravne, bez uvala koje bi omogućavale skupljanje i zadržavanje vode. Prije početka pokrivanja krova sva limarija krova mora biti gotova i postavljena. Jedinična cijena obuhvaća sav rad, materijal, transport do gradilišta i sav horizontalan i vertikalan transport na gradilištu, te sav sitni spojni i pomoćni materijal. Sve radove treba izvest stručno i solidno, prema tehničkim propisima i pravilima dobrog zanata.
Norme za pokrivačke radove: HRN S.B.D1.009. - vučeni crijepovi od gline, HRN S.B.D1.010. - prešani crijepovi od gline                                                                                                                                                                                                     </t>
  </si>
  <si>
    <t xml:space="preserve">OPĆI UVJETI - TESARSKI RADOVI                                                                                                                                                     Sav upotrebljeni materijal i finalni građevinski proizvodi moraju odgovarati postojećim tehničkim propisima i HR normama.
Prilikom izvedbe tesarskih radova treba se u svemu pridržavati svih važećih propisa i standarda za drvene konstrukcije: rezana građa, ispitivanje oplate i skele (izvođenje drvenih skela i oplata) HRN U C9.400; ispitivanje ploča vlaknatica i iverica HRN D D8.100.do 114; ispitivanje ploča vlaknatica i  slojevito drvo, terminologija i definicije HRN D .10.060-1969; ispitivanje drveta, opći dio HRN D A1.020-1957; ispitivanje drveta, održavanje sadržaja vlage HRN D A1.048-1979; ispitivanje drveta, određivanje zatezne čvrstoće u pravcu vlakana HRN D A1.048-1979; ispitivanje drveta, zatezna čvrstoća okomito na drvna vlakna HRN D A1.052-1958;  zaštita drveta, ispitivanje otpornosti prema gljivama, usporedna otpornost različitih vrsta drveta HRN D A1.058-1971; furnirske i stolarske ploče, određivanje stupnja slijepljenosti HRN D A1.072.1972; tesana građa četinara HRN D B7.020-1955; ploče vlaknatice (lesonit ploče), tehnički uvjeti za izradu i isporuku HRN D C5.022-1968; tesano crnogorično drvo HRN S.D.B7.020;  rezano crnogorično drvo HRN S.D.C 1.040. i 041.                                                                                      Za betonske elemente koji se samo dorađuju i boje oplata mora biti glatka, a za ostale dijelove obična. Sva oplata svih betonskih elemenata objekta uzeta je u cijeni za pojedine betonske i armiranobetonske radove.
Lake fasadne skele izrađivati od metala i drveta, a prema projektu radne organizacije izvoditelj, tj. nije dat tip skele, već se to prepušta izvoditelju. Jedniničnom cijenom obuhvaćen je sav rad s potrebnim premazima, sav materijal, pomoćna skela, svi pomoćni radovi, donošenje i držanje alata i sitnog pribora, sva uskladištenja i svi transporti, dobava pogonskog materijala, osiguranje radova od vjetra, odstranjivanje svih otpada u toku radova i nakon dovršenja radova, popravak šteta učinjenih nepažnjom.
</t>
  </si>
  <si>
    <t xml:space="preserve">NAPOMENA: Slojevi postojećeg toplinski izoliranog pokrova pretpostavljeni su temeljem pravila struke, budući da nije moguć uvid unutar konstrukcije krovišta. Točni slojevi i debljina krovišta odredit će se nakon postave skele i razotkrovanja postojećeg pokrova. U slučaju da postojeći slojevi nisu identični pretpostavljenima, izvest će se radovi sukladno postojećem stanju i visini završne kote krovišta, za koju je potrebno da ostane identična. U tom slučaju pojedine stavke se ne izvode. Sve navedeno potrebno je potvditi pri izvedbi od strane nadzornog inženjera i predstavnika Gradskog zavoda za zaštitu spomenika kulture i prirode, a upisom u građevinski dnevnik. </t>
  </si>
  <si>
    <t xml:space="preserve">Dobava i postava mrežice protiv insekata. Mrežica protiv insekata postavlja se u razini strehe, podno provjetravanog zračnog sloja u razini kontraletvi povezanog s vanjskim zrakom. Mreža protiv insekata izrađena je od poliestera (otporan na UV zrake). </t>
  </si>
  <si>
    <t>KROVOPOKIVAČKI I TESARSKI RADOVI UKUPNO:</t>
  </si>
  <si>
    <t>Pripremni radovi.
Stavka obuhvaća za kompletno gradilište:
- organizaciju gradilišta;
- mobilizaciju, održavanje i demobilizaciju opreme, alata i strojeva
- osiguranje potrebnih priključaka (voda, el.energija, i sl.), pogonske energije i pomoćnih građevina
- osiguranje potrebnih dozvola i izrada elaborata za nesmetano odvijanje radova
- osiguranje privremenih putova, zaštita putova i površina od oštećenja, čišćenje manipulativnih površina i osiguranje mjesta za skladištenje i deponiranje materijala, uklanjanje raslinja
- osiguranje vertikalnog i horizontalnog transporta
- osiguranje i zaštita susjednih građevina, okoline (posebno pripaziti na uličnu rasvjetu), dijelova građevine na kojoj se radovi odvijaju od štetnog utjecaja radova i oštećenja
- osiguranje pristupa do mjesta rada, označavanje gradilišta i postava znakova upozorenja
- postava, održavanje i demontaža pomoćnih-zaštitnih konstrukcija kao zaštite: od pada ljudi, otpada od rušenja, građevinskog materijala, dijelova građevine, alata ili opreme, sa krova i mjesta rada u okolinu</t>
  </si>
  <si>
    <t>13.</t>
  </si>
  <si>
    <t>Dobava i postava tipskih točkastih snjegobrana od  pocinčanog lima u boji pokrova. Stavka uključuje dobavu točkastih snjegobrana, vertikalni transport i sav rad i materijal na ugradbi novih snjegobrana sa potrebnim predradnjama.
Ugrađuje se jedan točkasti  snjegobran po 1kom/m2, u svemu prema uputama proizvođača.
Obračun po kom ugradnje točkastih snjegobrana.</t>
  </si>
  <si>
    <t>I.     2.</t>
  </si>
  <si>
    <t>I.    2.</t>
  </si>
  <si>
    <t xml:space="preserve"> I.     2.</t>
  </si>
  <si>
    <t>I.    3.</t>
  </si>
  <si>
    <t>I.    4.</t>
  </si>
  <si>
    <t>I.    5.</t>
  </si>
  <si>
    <t>I.    6.</t>
  </si>
  <si>
    <t>I.    1.</t>
  </si>
  <si>
    <t xml:space="preserve">I.  </t>
  </si>
  <si>
    <t xml:space="preserve">Dobava, postava, skidanje i otprema tunelske skele (sjeverno pročelje), visine 3,0 m - prolaza za pješake, izrađenog od bešavnih cijevi i potrebnih spojnih elemenata, sa svim potrebnim ukrućenjima i sidrenjima. Pokrov tunela izraditi od mosnica položenih jedne do druge, a preko njih postaviti bitumensku ljepenku s preklopom minimalno 10 cm ili alternativno PVC foliju. Prema ulici izvesti ogradu tunela od pune, glatke oplate visine 1,0-1,2 m, u svrhu zaštita pješaka od prometa u kretanju. Nakon postave skele potrebno je izvesti svu signalizaciju (rasvjeta, putokazi i sl.) kako to nalažu postojeći OZO propisi. Prije izvedbe skele izvođač je dužan izraditi projekt skele što je u cijeni stavke. </t>
  </si>
  <si>
    <t>TROŠKOVNIK SANACIJE KROVNOG POKROVA</t>
  </si>
  <si>
    <t xml:space="preserve">TROŠKOVNIK SANACIJE KROVNOG POKROVA </t>
  </si>
  <si>
    <t>Obračun po m2 kose površine krova.</t>
  </si>
  <si>
    <t>Napomena: Uklanjanje postojećeg dotrajalog pokrova od biber crijepa izvodi se do slojeva nosivih greda (rogova).</t>
  </si>
  <si>
    <t>Obračun po m1 uklonjenog žlijeba i podložnog lima</t>
  </si>
  <si>
    <t>Obračun po m1 uklonjenog horizontalnog žlijeba</t>
  </si>
  <si>
    <t>Obračun po m1 uklonjenog lima</t>
  </si>
  <si>
    <t xml:space="preserve">ulično pročelje </t>
  </si>
  <si>
    <t>dvorišno pročelje</t>
  </si>
  <si>
    <t xml:space="preserve"> U cijenu uključiti sav potreban rad i materijal, te sve potrebne transporte. Obračun po m2 obrađene površine.</t>
  </si>
  <si>
    <t xml:space="preserve">Izvedba sloja cementnog šprica u zoni prezidanog krovnog vijenca, uz prethodno prskanje i navlaživanje vodom.  </t>
  </si>
  <si>
    <t xml:space="preserve">Postava nove daščane oplate krovišta. Daske debljine 2,4 cm pričvršćuju se na nosive drvene konstruktivne grede krovišta. U stavku je uključen fungicidni/insekticidni premaz drveta namjenjen preventivnoj zaštiti drva od bioloških nametnika, gljivica, površinskih plijesni i insekata. Nanosi se u dvije ruke. Daščana oplata služi kao podloga za daljnju postavu slojeva krova - hidroizolacije (krovne folije). Obračun po m2 kose površine krova. </t>
  </si>
  <si>
    <t xml:space="preserve">Dobava i postava hidroizolacijske folije. Folija se postavlja preko daščane oplate, te se preko nje pričvršćuju drvene letve (obračunate u narednoj stavci). Folija je paropropusna, otporna na prodor oborina i trganje. Minimalni preklop među pojedinim trakama folije 10 cm. Postojeći proboji kroz krov moraju se izvesti nepropusno. Hidroizolacijska folija postavlja se kao podloga pokrovu od biber crijepa. Obračun po m2 kose površine krova. </t>
  </si>
  <si>
    <t xml:space="preserve">Dobava materijala i lijepljenje svih uzdužnih i poprečnih preklopa krovne folije sa trajnoelastičnim poliuretanskim ljepilom - brtvilom ili trakama za lijepljenje krovne folije. Svi prekidi krovne folije (kao što su krovni prozori, dimnjaci, zidovi, antene, ventilacije i sl.) se posebno obrađuju dizanjem krovne folije i lijepljenjem trajnoelastičnim poliuretanskim ljepilom ili trakama za lijepljenje krovne folije. Obračun po m2 kose površine krova. </t>
  </si>
  <si>
    <t xml:space="preserve">Dobava materijala i letvanje krovišta (letve i “kontra” letva). Letve, četinar I klase, dimenzija 3x5 cm, na potrebnom razmaku za crijep biber, a na svakih 80 cm “kontra” letva dim. 5x8 cm za formiranje zračnog sloja. Kompletan rad i materijal, te zaštita drva od truljenja i crvotočina u dva sloja fungicidnim premazom. Letvanje krovišta izvodi se kao podloga pokrovu od biber crijepa. Obračun po m2 kose površine krova.  </t>
  </si>
  <si>
    <t xml:space="preserve"> Pokrivanje krovnih ploha biber crijepom na način
jednostrukog gustog pokrova. Crijep mora biti bez oštećenja i deformacija, ispravno pečen. Svi detalji
pričvršćivanja i spojeva izvode se prema uputstvima
proizvođača, uključivo s dobavom potrebnog
materijala u cijeni stavke. U cijenu je uključeno
krojenje crijepova, sve dorade oko dimnjaka i drugih
prodora te vezivanje. S konačnim izgledom i oblikom crijepa mora se prije postave usaglasiti predstavnik Gradskog zavoda za zaštitu spomenika kulture i prirode. Obračun po m2 kose površine krova.  </t>
  </si>
  <si>
    <t xml:space="preserve">Nabava, dobava i postava ojačanja u spojeve vezne grede i stupa, stupa i podrožnice, stupa i razupore. Sve izvesti sa dva vijka tipa Sihga Gofix X+ 8x295mm, vijci se postavljaju u čvoru pod kutom od 45 stupnjeva kako bi se povezali elementi. Obračun po komadu ugrađenog vijka. Jedinična cijena uključuje nabavu, dobavu, pripremu elemenata i postavu, do pune gotovosti stavke. </t>
  </si>
  <si>
    <t>14.</t>
  </si>
  <si>
    <t>15.</t>
  </si>
  <si>
    <t xml:space="preserve">Nabava, dobava i postava ojačanja u spojeve kosnika i vezne grede, kosnika i stupa, ruku i stupa, ruku i podrožnice. Sve izvesti sa dva vijka tipa Sihga Gofix MS II 8x240mm, vijci se postavljaju u čvoru okomito na kosnik na način da prolaze kroz kosnik te tako povezuju dva elementa. Obračun po komadu ugrađenog vijka. Jedinična cijena uključuje nabavu, dobavu, pripremu elemenata i postavu, do pune gotovosti stavke. </t>
  </si>
  <si>
    <t>16.</t>
  </si>
  <si>
    <t>17.</t>
  </si>
  <si>
    <t>18.</t>
  </si>
  <si>
    <t>horizontalni žljeb (dvorište)</t>
  </si>
  <si>
    <t>Dobava, izrada i montaža novih limenih opšava na elementima krovišta od cinkotit lima debljine do 0,60 mm. Sva mjesta dodira lima i žbuke  zaštititi bitumenskom ljepenkom. Jediničnom cijenom obuhvatiti sve potrebne fazonske komade, držače i materijal za učvršćenje, kao i izvedba reške u zidu na spoju zida i lima. Sve mjere kontrolirati na gradilištu.
Obračun po m1 lima, uključivo ljepenku. U svemu sukladno odluci predstavnika GZZZSKP.</t>
  </si>
  <si>
    <t>Dobava, izrada i montaža nove limarije od cinkotit lima 0,60mm. Sve mjere kontrolirati na gradilištu. U jediničnu cijenu uračunati sve potrebne fazonske komade, kuke, držače, materijal za učvršćenje i izradu završetaka. Jediničnom cijenom obuhvaćen sav rad i materijal, do pune gotovosti stavke. U svemu sukladno odluci predstavnika GZZZSKP.</t>
  </si>
  <si>
    <t xml:space="preserve">Dobava, izrada i ugradnja novih odvodnih vertikalnih odvoda - oluka od cinkovog lima. Stavka uključuje i sve potrebne spojne i fazonske elemente (kao obujmice, pričvrsnice, fazonske komade, kuke itd.) i sav ostali potreban pribor i rad. 
Uključivo ponovna izvedba spoja na uličnu kanalizaciju, sva potrebna razbijanja i krpanja.
Uključivo demontaža i ponovna izvedba spoja na horizontalni žlijeb, kao i njegova izolacija i omatanje. Jediničnom cijenom obuhvaćen sav rad i materijal, do pune gotovosti stavke. U svemu sukladno odluci predstavnika GZZZSKP.
</t>
  </si>
  <si>
    <t>uvalni lim r.š. do 50cm</t>
  </si>
  <si>
    <t>opšav uz krovni prozor r.š. do 50cm</t>
  </si>
  <si>
    <t xml:space="preserve">SVEUKUPNA REKAPITULACIJA RADOVA SANACIJE KROVNOG POKROVA                           </t>
  </si>
  <si>
    <t>Dobava i ugradnja linijskih snjegobrana. Snjegobran se sastoji od vertikalnih nosača od plosnog željeza 40/4mm na svakih cca 80cm, u obliku slova'L' razvijene dužine 80cm; te dvije vodoravne trake od plosnog željeza 30/3mm pričvršćenih na vertikale. Vertikalni nosači ugrađuju se svojim horinzontalnim krakom između dva reda crijepa na konstrukciju krovišta. U cijenu stavke uključena je i antikorozivna zaštita. Uključena sva pričvršćenja i osiguranja, komplet izvedeno. Napomena: predviđeno na ulično krovište</t>
  </si>
  <si>
    <t>SANACIJA KROVNOG POKROVA</t>
  </si>
  <si>
    <t xml:space="preserve">Demontaža postojećeg ležećeg žlijeba i podložnog lima r.š. do 50cm s okapnicom, na uličnom pročelju. Stavka obuhvaća i demontažu kuka. U cijenu stavke uključiti  interne transporte,  sav rad i materijal, sav vertikalni i horiznontalni transport do gradilišne deponije. </t>
  </si>
  <si>
    <t xml:space="preserve">Demontaža postojećeg horizontalnog žlijeba, sa svim kukama i pročvrsnim priborom, na dvorišnom pročelju. U cijenu stavke uključiti  interne transporte,  sav rad i materijal, sav vertikalni i horiznontalni transport do gradilišne deponije. </t>
  </si>
  <si>
    <t xml:space="preserve">Demontaža postojećeg opšava u uvali krovišta r.š. do 50cm. U cijenu stavke uključiti  interne transporte,  sav rad i materijal, sav vertikalni i horiznontalni transport do gradilišne deponije. </t>
  </si>
  <si>
    <t xml:space="preserve">Demontaža postojećeg vertikalnog oluka na uličnom i dvorišnom pročelju. Oluk  Ø 120, debljine do 0,60 mm. U cijenu stavke uključiti  interne transporte,  sav rad i materijal, sav vertikalni i horiznontalni transport do gradilišne deponije. 
NAPOMENA: Za vrijeme dok je oluk demontiran treba riješiti privremenu odvodnju oborinskih voda, u cijenu uračunati sve potrebne fazonske komade, držače i materijal za učvršćenje. </t>
  </si>
  <si>
    <t>Popravak oštećenih dijelova krovnog vijenca nastalih ispadanjem opeke. Stavkom je obuhvaćeno vađenje iz ležajeva dotrajale opeke i ponovno zidanje novom punom opekom u produženom mortu. Prilikom zidanja treba poštivati postojeći vez opeke, a kod istaknutih dijelova konstrukcije vijenaca opeku odsjecanjem prilagoditi izvornom obliku. Obračun po  m1 sanirane istake vijenaca, a prema prethodnom pregledu i upisu nadzornog inženjera u građevinski dnevnik. U svemu sukladno odluci predstavnika GZZZSKP.</t>
  </si>
  <si>
    <t>Dobava i pokrivanje sljemena žljebnjacima. Postava suhom montažom sljemenjaka, radi omogućavanja prozračivanja krovišta. U stavku je uključen prijenos sljemenjaka od pristupnog mjesta s ulice do krovišta.S konačnim izgledom i oblikom sljemenjaka mora se prije postave usaglasiti predstavnik Gradskog zavoda za zaštitu spomenika kulture i prirode.  Obračun po m1 dužnom postave.</t>
  </si>
  <si>
    <t xml:space="preserve">Nabava, dobava i postava ojačanja u spojeve roga i podrožnice. Sve izvesti sa dva vijka tipa Sihga Gofix MS II 8x240mm, vijci se postavljaju u čvoru okomito na rog na način da prolaze kroz podrožnicu te tako povezuju dva elementa. Obračun po komadu ugrađenog vijka. Jedinična cijena uključuje nabavu, dobavu, pripremu elemenata i postavu, do pune gotovosti stavke. </t>
  </si>
  <si>
    <t xml:space="preserve"> 
Investitor:                                                                                                                                                                                                 Suvlasnici stambena zgrade Mesnička ulica 42, 10000 Zagreb 
Građevina:                                                                                                                                                                                             STAMBENA ZGRADA NA ADRESI MESNIČKA ULICA 42, ZAGREB
Lokacija građevine:                                                                                                                                                                                          Mesnička ulica 42, 10000 Zagreb, k.č.br. 1535, k.o. Centar
                                                                                                                                                                                                                                       Broj tehničke dokumentacije:                                                                                                                                                                 47-2023
                                                                                                                                                                                                                                                                                                                                                                                                                                                                    Projektant:                                                                                                                                                                                           Ivan Volarić, mag.ing.aedif.  
Suradnik:                                                                                                                                                                                                          Magdalena Jerković, bacc.ing.aedif.                                                                                                                                                          
                                                                                                                                                                                                                                                                  </t>
  </si>
  <si>
    <t xml:space="preserve">                      Zagreb, rujan 2023. godine</t>
  </si>
  <si>
    <t>TROŠKOVNIK RADOVA SANACIJE KROVNOG POKROVA STAMBENE ZGRADE - MESNIČKA ULICA 42</t>
  </si>
  <si>
    <t>TD: 47-2023</t>
  </si>
  <si>
    <t xml:space="preserve">Doprema na gradilište, montaža, demontaža i odvoz s gradilišta cijevne fasadne skele izrađene od bešavnih cijevi ili tipskih montažnih elemenata, te  i potrebnih spojnih sredstava i pribora, sa svim potrebnim ukrućenjima i sidrenjima. Skela obuhvaća cijelu dužinu pročelja sa istakama. U jediničnu cijenu uključiti i zaštitni zastor od jutenih ili plastičnih traka, koje se postavljaju s vanjske strane skele po cijeloj površini.  Skelu je potrebno osigurati od prevrtanja sidrenjem u objekt, a od udara groma uzemljenjem. Potrebno je izvesti pomoćne željezne ili drvene ljestve - penjalice u svrhu osiguranja vertikalne komunikacije po skeli. </t>
  </si>
  <si>
    <t>ulično pročelje</t>
  </si>
  <si>
    <r>
      <t xml:space="preserve">Nakon postave skele potrebno je izvesti svu signalizaciju  kako to nalažu postojeći OZO propisi. </t>
    </r>
    <r>
      <rPr>
        <u/>
        <sz val="10"/>
        <rFont val="Calibri"/>
        <family val="2"/>
        <scheme val="minor"/>
      </rPr>
      <t xml:space="preserve">Prije izvedbe skele izvođač je dužan izraditi projekt skele sa uključenim rješenjima statičke stabilnosti i osiguranja zaštite na radu  što je u cijeni stavke. </t>
    </r>
    <r>
      <rPr>
        <sz val="10"/>
        <rFont val="Calibri"/>
        <family val="2"/>
        <charset val="238"/>
        <scheme val="minor"/>
      </rPr>
      <t xml:space="preserve">U cijenu uračunati i naknadu za zauzimanje javnih površina, parkirnih mjesta i privremene regulacije prometa, te otežanu izvedbu dvorišne skele.                                                                                                                                                                                                       </t>
    </r>
  </si>
  <si>
    <t xml:space="preserve">Skidanje postojećeg dotrajalog pokrova od biber crijepa. Skidaju se dotrajali komadi crijepa i drvene letve u zonama u kojima je izvedena. Uključivo skidanje sljemenjaka. Rad izvoditi posebno pažljivo uz istovremeno zaštićivanje zone potkrovlja. Uključen sav vertikalni i horizontalni transport do gradilišne deponije. </t>
  </si>
  <si>
    <t xml:space="preserve">Demontaža postojećeg ležećeg žlijeba i podložnog lima r.š. do 50cm s okapnicom, na dvorišnom pročelju. Stavka obuhvaća i demontažu kuka. U cijenu stavke uključiti  interne transporte,  sav rad i materijal, sav vertikalni i horiznontalni transport do gradilišne deponije. </t>
  </si>
  <si>
    <t xml:space="preserve">Demontaža instalacijskih uređaja na krovu - televizijske i satelitske antene i sl. sa svim pripadajućim električnim kablovima. U cijenu stavke uključiti  interne transporte,  sav rad i materijal, sav vertikalni i horiznontalni transport do gradilišne deponije. Sve se demontira prema uputi predstavnika GZZSKIP. Obračun prema kompletu za cijelo krovište. </t>
  </si>
  <si>
    <t xml:space="preserve">Demontaža krovnih prozora dimenzija do 50cm x 70cm, zajedno sa pripadnim limenim opšavima r.š. do 50cm. U cijenu stavke uključiti  interne transporte,  sav rad i materijal, sav vertikalni i horinzontalni transport do gradilišne deponije.  </t>
  </si>
  <si>
    <t xml:space="preserve">Demontaža postojećeg rubnog lima uz viši objekt i opšava uz dimnjake r.š. do 40cm. U cijenu stavke uključiti  interne transporte,  sav rad i materijal, sav vertikalni i horiznontalni transport do gradilišne deponije. </t>
  </si>
  <si>
    <t xml:space="preserve">Dovoz, montaža i demontaža građevinskog lifta.
U stavku potrebno uključiti sve potrebne zaštite prostora i ljudi. Obračun je po kompletu, s uključenim dodatnim radnim i manevarskim prostorom. U cijenu uključiti sav rad, materijal, alate, strojeve, po potrebi premještaje lifta i opremu potrebnu za potpuno dovršenje stavke. </t>
  </si>
  <si>
    <t>Suštanje glomaznog otpada iz zone tavana, transport te istovar izvrtanjem i planiranjem na gradsku deponiju. Obračun po m3. Plaćanje svih pristojbi kao i razvrstavanje otpada  uključiti u jediničnu cijenu. Stavka obuhvaća rad, zaštitu podne plohe subišta, te sav horizontalni, vertikalni transport.</t>
  </si>
  <si>
    <t xml:space="preserve">Uklanjanje žbuke debljine  2-5 cm, sa dimnjaka iznad krovne plohe, radove izvoditi pažljivo.  Nakon obijanja žbuke zid dimnjaka očistiti čeličnim četkama, a reške skobama do dubine od 1 cm. Potom cijelu površinu otprašiti i isprati vodom što je uključeno u cijenu stavke. Uključivo prijenos i odlaganje šute na gradilišnu deponiju. Predviđeno otucanje 100% površine, a sve radove izvoditi prema uputi predstavnika GZZSKIP. Obračun po m2 ukonjene žbuke s dimnjaka. </t>
  </si>
  <si>
    <t xml:space="preserve">   13.</t>
  </si>
  <si>
    <t>Ručni utovar demontirane limarije, opšava, ruba krova, žlijebova i sl. Stavkom obuhvaćen utovar u kamion, prijevoz na udaljenost do 20 km, te istovar.
Obračun po kg (4,25 kg/m2 lima). 
Plaćanje svih pristojbi uključiti u jediničnu cijenu.</t>
  </si>
  <si>
    <t>kg</t>
  </si>
  <si>
    <t xml:space="preserve">Ručni utovar šute i otpadnog materijala, te prijevoz na gradsku deponiju. Istovar izvrtanjem i planiranjem. Sve takse uključene u cijenu. Obračun po m3 odvezenog materijala. </t>
  </si>
  <si>
    <t>Ugradnja mreže od staklenih vlakana izvodi se na način da se nanosi sloj morta u debljini od 4 mm u kojeg se utiskuje mreža dok je mort još svjež. Mreža se na mjestu spojeva mora preklapati najmanje 25 cm u uzdužnom smjeru i najmanje 10 cm u poprečnom smjeru. Nakon postavljanja mreže nanosi se još jedan sloj morta u debljini od 3 mm.</t>
  </si>
  <si>
    <t>Ručno žbukanje dimnjaka uz prethodno prskanje i navlaživanje vodom. Žbuka se grubom i finom produžnom žbukom u omjeru  1:3:9. Kako bi se dimnjaci dodatno ojačali potrebno je dimnjake oviti mrežicom od staklenih vlakana, FRCM sustavom, minimalno 1 m iznad i ispod krovne plohe, što je uključeno u jediničnu cijenu stavke. Obračun po m2 obrađene površine.</t>
  </si>
  <si>
    <t xml:space="preserve"> U cijenu uključiti sav potreban rad i materijal, te sve potrebne transporte. Sve izvesti prema uputama GZZSKIP. Obračun po m2 obrađene površine.</t>
  </si>
  <si>
    <t>Obračun po m2</t>
  </si>
  <si>
    <t xml:space="preserve">Dobava materijala te bojanje novo žbukanih dimnjaka silikatnom paropropusnom bojom dva premaza, kompletno sa prethodnim premazivanjem žbukane podloge impregnacijskim sredstvom istog proizvođača. Obračun po m2 površine žbuke dimnjaka, sa uključenim obračunskim koeficijentima. Vrstu boje i ton određuje predstavnik GZZSKIP, a izvođač je dužan izraditi uzorke prema zahtjevu konzervatora. </t>
  </si>
  <si>
    <t xml:space="preserve">Ravnanje neravnina i progiba te ojačanje svih rogova, fosnama poprečnog presjeka 5cm x 15cm. Fosne moraju biti vlažnosti ispod 18%, od drva jela/smreka te impregrirane sredstvom protiv crvotočina. Fosne se spajaju na rogove vijcima za drvo tipa Sihga GoFix MS II 6mm x 120mm svakih 50cm.  Ravnanje izvesti ovisno o veličini progiba ili neravnina povezivanjem fosni na rogove ili tesanjem rogova, te postavljanjem kalanih letvica (kajli) različitih debljina ispod letava prilikom letvanja. Obračun po m2 kose površine krovišta. U jedničnu cijenu uključeni drveni elementi, sav spojni pribor, sva piljenja, tesanja i urezivanja do pune gotovosti stavke. </t>
  </si>
  <si>
    <t xml:space="preserve">Priprema postojeće drvene građe za ugradnju novog krovnog pokrova. Priprema uključuje temeljito čišćenje rogova, podrožnica, nadzidnica, stupova te  zamjenu dotrajalih dijelova s novim od drva klase C24  (pretpostavljeno  20% elemenata). Na licu mjesta utvrditi zamjenu uz prisustvo nadzornog inženjera i predstavnika investitora. U cijenu je uračunata demontaža dotrajalih dijelova drvene građe te odvoz na deponij, dobava i ugradnja izblanjanih novih dijelova drvene građe premazanih protiv crvotočina, vlažnosti manje od 18%. Sve kao priprema za ugradnju pokrova. Stavka uključuje prezam svih postojećih drvenih nosivih elemenata sredstvom protiv crvotočina. Obračun po m2 kose površine krova.  </t>
  </si>
  <si>
    <t xml:space="preserve">Nabava, dobava i postava ojačanja u spojeve rogova u sljemenu. Rogove povezati postavom navojne šipke promjera 12mm, uz postavu matice i podložne pločice. Obračun po kompletu ugrađenog vijka, matice i podložne pločice. Jedinična cijena uključuje nabavu, dobavu, pripremu elemenata i postavu, do pune gotovosti stavke. </t>
  </si>
  <si>
    <t xml:space="preserve">Nabava, dobava i postava ojačanja u spojeve rogova i kliješta, te stupa i kliješta. Povezivanje ostvariti postavom navojne šipke promjera 12mm, uz postavu matice i podložne pločice Obračun po kompletu ugrađenog vijka, matice i podložne pločice. Jedinična cijena uključuje nabavu, dobavu, pripremu elemenata i postavu, do pune gotovosti stavke. </t>
  </si>
  <si>
    <t xml:space="preserve">Nabava i ugradnja nove drvene građe - ruku. Drveni elementi moraju biti KVH drva klase čvrstoće C24 , te njihova vlažnost mora biti manja od 18%, uz impregniranje protiv nametnika prije ugradnje. Ruke su dimenzija poprečnog presjeka 12 cm x 12 cm. Jediničnom cijenom je obuhvaćena izvedba zarezivanja i obrade teserskih detalja. Spoj stupa/podrožnice i ruku provodi se bez zasjeka uz osiguranje detalja vijcima tipa Sihga Gofix MS II 8mm x 240mm u svaki čvor 2 komada. Obračun po m1 novougrađene ruke sa svim obradama i spajalima.  </t>
  </si>
  <si>
    <t>19.</t>
  </si>
  <si>
    <t xml:space="preserve">Nabava i ugradnja nove drvene građe uvale. Drveni elementi moraju biti KVH drva klase čvrstoće C24 , te njihova vlažnost mora biti manja od 18%, uz impregniranje protiv nametnika prije ugradnje. Uvale su dimenzija poprečnog presjeka 10 cm x 16 cm. Jediničnom cijenom je obuhvaćena izvedba zarezivanja i obrade teserskih detalja. Spoj sa podrožnicama ostvariti vijcima tipa Sihga Gofix MS II 8mm x 240mm u svaki čvor 2 komada. Obračun po m1 novougrađene uvale sa svim obradama i spajalima.  </t>
  </si>
  <si>
    <t>20.</t>
  </si>
  <si>
    <t>polukružni ležeći žljeb (ulica + dvorište)</t>
  </si>
  <si>
    <t>podložni lim r.š. do 50 cm (ulica + dvorište)</t>
  </si>
  <si>
    <t xml:space="preserve"> rubni lim uz susjedni obejkt r.š. do 40cm</t>
  </si>
  <si>
    <t>opšav uz dimnjake r.š. do 50cm</t>
  </si>
  <si>
    <t xml:space="preserve">Izrada, doprema i montaža novog krovnog
revizijskog prozora veličine do 50cm x 70cm (dimenzije provjeriti na licu mjesta), od pocinčanog lima debljine 0,55 mm, s poklopcem od žičanog stakla
debljine 6 mm zakitano silikonskim kitom, s ručicom
za podizanje poklopca od plosnatog željeza
dimenzija 30/5 mm, dužine do 60 cm. U svemu sukladno odluci predstavnika GZZZSKP.
</t>
  </si>
  <si>
    <t xml:space="preserve">Demontaža postojećeg roga, nabava i ugradnja nove drvene građe - rogova koji se postavljaju u ravninama ojačanja. Drveni elementi moraju biti od KVH drva klase čvrstoće C24 , te njihova vlažnost mora biti manja od 18%, uz impregniranje protiv nametnika prije ugradnje. Rogovi su dimenzija poprečnog presjeka 10 cm x 16 cm. Jediničnom cijenom je obuhvaćena izvedba zarezivanja i obrade teserskih detalja. Rogovi se povezuju s nazidnicom i podrožnicom na zasjek uz postavu dva vijka Sihga Gofix MS II 8mm x 240mm u svaki čvor. U sljmenu rogove spojiti na prehvat uz osiguranje s navojnom šipkom M12. Obračun po m1 novougrađenog roga sa svim obradama i spajalima.  </t>
  </si>
  <si>
    <t xml:space="preserve">Nabava i ugradnja nove drvene građe - kliješta. Drveni elementi moraju biti od KVH drva klase čvrstoće C24, te njihova vlažnost mora biti manja od 18%, uz impregniranje protiv nametnika prije ugradnje. Kliješta su dimenzija poprečnog presjeka 6 cm x 16 cm. Jediničnom cijenom je obuhvaćena izvedba zarezivanja i obrade teserskih detalja. Spoj stupa/roga provodi se tesarskim zasjekom uz osiguranje svakog čvora s vijkom M12. Obračun po m1 novougrađenih kliješta sa svim obradama i spajalima.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</si>
</sst>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_ ;[Red]\-#,##0\ "/>
  </numFmts>
  <fonts count="36" x14ac:knownFonts="1">
    <font>
      <sz val="10"/>
      <name val="Arial CE"/>
      <family val="2"/>
      <charset val="238"/>
    </font>
    <font>
      <sz val="8"/>
      <name val="Arial CE"/>
      <family val="2"/>
      <charset val="238"/>
    </font>
    <font>
      <sz val="10"/>
      <name val="Arial CE"/>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10"/>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sz val="11"/>
      <color indexed="62"/>
      <name val="Calibri"/>
      <family val="2"/>
      <charset val="238"/>
    </font>
    <font>
      <sz val="11"/>
      <color indexed="10"/>
      <name val="Calibri"/>
      <family val="2"/>
      <charset val="238"/>
    </font>
    <font>
      <sz val="11"/>
      <color indexed="19"/>
      <name val="Calibri"/>
      <family val="2"/>
      <charset val="238"/>
    </font>
    <font>
      <b/>
      <sz val="11"/>
      <color indexed="59"/>
      <name val="Calibri"/>
      <family val="2"/>
      <charset val="238"/>
    </font>
    <font>
      <b/>
      <sz val="11"/>
      <color indexed="8"/>
      <name val="Calibri"/>
      <family val="2"/>
      <charset val="238"/>
    </font>
    <font>
      <sz val="10"/>
      <name val="Arial"/>
      <family val="2"/>
    </font>
    <font>
      <sz val="10"/>
      <color rgb="FFFF0000"/>
      <name val="Calibri"/>
      <family val="2"/>
      <charset val="238"/>
      <scheme val="minor"/>
    </font>
    <font>
      <sz val="10"/>
      <name val="Calibri"/>
      <family val="2"/>
      <charset val="238"/>
      <scheme val="minor"/>
    </font>
    <font>
      <sz val="8"/>
      <name val="Calibri"/>
      <family val="2"/>
      <charset val="238"/>
      <scheme val="minor"/>
    </font>
    <font>
      <b/>
      <sz val="10"/>
      <name val="Calibri"/>
      <family val="2"/>
      <charset val="238"/>
      <scheme val="minor"/>
    </font>
    <font>
      <b/>
      <sz val="8"/>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FF0000"/>
      <name val="Calibri"/>
      <family val="2"/>
      <charset val="238"/>
      <scheme val="minor"/>
    </font>
    <font>
      <sz val="11"/>
      <name val="Calibri"/>
      <family val="2"/>
      <charset val="238"/>
      <scheme val="minor"/>
    </font>
    <font>
      <sz val="10"/>
      <color indexed="10"/>
      <name val="Calibri"/>
      <family val="2"/>
      <charset val="238"/>
      <scheme val="minor"/>
    </font>
    <font>
      <sz val="10"/>
      <name val="Calibri"/>
      <family val="2"/>
      <charset val="238"/>
    </font>
    <font>
      <sz val="10"/>
      <name val="Arial ce"/>
      <charset val="238"/>
    </font>
    <font>
      <u/>
      <sz val="10"/>
      <name val="Calibri"/>
      <family val="2"/>
      <scheme val="minor"/>
    </font>
    <font>
      <sz val="10"/>
      <color theme="1"/>
      <name val="Calibri"/>
      <family val="2"/>
      <charset val="238"/>
    </font>
    <font>
      <sz val="10"/>
      <color theme="1"/>
      <name val="Calibri"/>
      <family val="2"/>
    </font>
  </fonts>
  <fills count="19">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53"/>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theme="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59"/>
      </left>
      <right style="double">
        <color indexed="59"/>
      </right>
      <top style="double">
        <color indexed="59"/>
      </top>
      <bottom style="double">
        <color indexed="59"/>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9"/>
      </left>
      <right style="thin">
        <color indexed="59"/>
      </right>
      <top style="thin">
        <color indexed="59"/>
      </top>
      <bottom style="thin">
        <color indexed="59"/>
      </bottom>
      <diagonal/>
    </border>
    <border>
      <left/>
      <right/>
      <top style="thin">
        <color indexed="48"/>
      </top>
      <bottom style="double">
        <color indexed="48"/>
      </bottom>
      <diagonal/>
    </border>
    <border>
      <left/>
      <right/>
      <top style="thin">
        <color indexed="64"/>
      </top>
      <bottom style="thin">
        <color indexed="64"/>
      </bottom>
      <diagonal/>
    </border>
    <border>
      <left/>
      <right/>
      <top/>
      <bottom style="thin">
        <color indexed="64"/>
      </bottom>
      <diagonal/>
    </border>
    <border>
      <left style="hair">
        <color indexed="22"/>
      </left>
      <right/>
      <top style="thin">
        <color indexed="64"/>
      </top>
      <bottom style="thin">
        <color indexed="64"/>
      </bottom>
      <diagonal/>
    </border>
    <border>
      <left/>
      <right style="hair">
        <color indexed="22"/>
      </right>
      <top style="thin">
        <color indexed="64"/>
      </top>
      <bottom style="thin">
        <color indexed="64"/>
      </bottom>
      <diagonal/>
    </border>
    <border>
      <left/>
      <right/>
      <top style="thin">
        <color indexed="64"/>
      </top>
      <bottom/>
      <diagonal/>
    </border>
  </borders>
  <cellStyleXfs count="4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0" applyNumberFormat="0" applyFill="0" applyBorder="0" applyAlignment="0" applyProtection="0"/>
    <xf numFmtId="0" fontId="13" fillId="6" borderId="0" applyNumberFormat="0" applyBorder="0" applyAlignment="0" applyProtection="0"/>
    <xf numFmtId="0" fontId="3" fillId="0" borderId="3" applyNumberFormat="0" applyFill="0" applyAlignment="0" applyProtection="0"/>
    <xf numFmtId="0" fontId="4" fillId="0" borderId="4" applyNumberFormat="0" applyFill="0" applyAlignment="0" applyProtection="0"/>
    <xf numFmtId="0" fontId="5" fillId="0" borderId="5" applyNumberFormat="0" applyFill="0" applyAlignment="0" applyProtection="0"/>
    <xf numFmtId="0" fontId="5"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2" fillId="4" borderId="7" applyNumberFormat="0" applyAlignment="0" applyProtection="0"/>
    <xf numFmtId="0" fontId="17" fillId="16" borderId="8" applyNumberFormat="0" applyAlignment="0" applyProtection="0"/>
    <xf numFmtId="0" fontId="6" fillId="0" borderId="0" applyNumberFormat="0" applyFill="0" applyBorder="0" applyAlignment="0" applyProtection="0"/>
    <xf numFmtId="0" fontId="18" fillId="0" borderId="9" applyNumberFormat="0" applyFill="0" applyAlignment="0" applyProtection="0"/>
    <xf numFmtId="0" fontId="15" fillId="0" borderId="0" applyNumberFormat="0" applyFill="0" applyBorder="0" applyAlignment="0" applyProtection="0"/>
    <xf numFmtId="0" fontId="19" fillId="0" borderId="0" applyFont="0"/>
  </cellStyleXfs>
  <cellXfs count="139">
    <xf numFmtId="0" fontId="0" fillId="0" borderId="0" xfId="0"/>
    <xf numFmtId="49" fontId="24" fillId="18" borderId="14" xfId="0" applyNumberFormat="1" applyFont="1" applyFill="1" applyBorder="1" applyProtection="1">
      <protection locked="0"/>
    </xf>
    <xf numFmtId="49" fontId="22" fillId="18" borderId="0" xfId="0" applyNumberFormat="1" applyFont="1" applyFill="1" applyAlignment="1" applyProtection="1">
      <alignment horizontal="right" vertical="center"/>
      <protection locked="0"/>
    </xf>
    <xf numFmtId="0" fontId="22" fillId="18" borderId="0" xfId="0" applyFont="1" applyFill="1" applyAlignment="1" applyProtection="1">
      <alignment horizontal="center" vertical="center" wrapText="1"/>
      <protection locked="0"/>
    </xf>
    <xf numFmtId="4" fontId="22" fillId="18" borderId="0" xfId="0" applyNumberFormat="1" applyFont="1" applyFill="1" applyAlignment="1" applyProtection="1">
      <alignment horizontal="center" vertical="center" wrapText="1"/>
      <protection locked="0"/>
    </xf>
    <xf numFmtId="4" fontId="22" fillId="18" borderId="0" xfId="0" applyNumberFormat="1" applyFont="1" applyFill="1" applyAlignment="1">
      <alignment horizontal="center" vertical="center" wrapText="1"/>
    </xf>
    <xf numFmtId="49" fontId="24" fillId="18" borderId="10" xfId="0" applyNumberFormat="1" applyFont="1" applyFill="1" applyBorder="1" applyAlignment="1" applyProtection="1">
      <alignment horizontal="center"/>
      <protection locked="0"/>
    </xf>
    <xf numFmtId="49" fontId="22" fillId="18" borderId="10" xfId="0" applyNumberFormat="1" applyFont="1" applyFill="1" applyBorder="1" applyAlignment="1" applyProtection="1">
      <alignment horizontal="right" vertical="center"/>
      <protection locked="0"/>
    </xf>
    <xf numFmtId="49" fontId="22" fillId="18" borderId="13" xfId="0" applyNumberFormat="1" applyFont="1" applyFill="1" applyBorder="1" applyAlignment="1" applyProtection="1">
      <alignment horizontal="right" vertical="center"/>
      <protection locked="0"/>
    </xf>
    <xf numFmtId="0" fontId="22" fillId="18" borderId="12" xfId="0" applyFont="1" applyFill="1" applyBorder="1" applyAlignment="1" applyProtection="1">
      <alignment horizontal="center" vertical="center" wrapText="1"/>
      <protection locked="0"/>
    </xf>
    <xf numFmtId="4" fontId="22" fillId="18" borderId="12" xfId="0" applyNumberFormat="1" applyFont="1" applyFill="1" applyBorder="1" applyAlignment="1" applyProtection="1">
      <alignment horizontal="center" vertical="center" wrapText="1"/>
      <protection locked="0"/>
    </xf>
    <xf numFmtId="4" fontId="22" fillId="18" borderId="12" xfId="0" applyNumberFormat="1" applyFont="1" applyFill="1" applyBorder="1" applyAlignment="1">
      <alignment horizontal="center" vertical="center" wrapText="1"/>
    </xf>
    <xf numFmtId="0" fontId="22" fillId="18" borderId="0" xfId="0" applyFont="1" applyFill="1" applyAlignment="1">
      <alignment horizontal="center" vertical="center" wrapText="1"/>
    </xf>
    <xf numFmtId="0" fontId="21" fillId="18" borderId="0" xfId="0" applyFont="1" applyFill="1" applyAlignment="1">
      <alignment horizontal="center" vertical="center" wrapText="1"/>
    </xf>
    <xf numFmtId="49" fontId="23" fillId="18" borderId="0" xfId="0" applyNumberFormat="1" applyFont="1" applyFill="1" applyAlignment="1" applyProtection="1">
      <alignment horizontal="right" vertical="top"/>
      <protection locked="0"/>
    </xf>
    <xf numFmtId="0" fontId="23" fillId="18" borderId="0" xfId="0" applyFont="1" applyFill="1" applyAlignment="1" applyProtection="1">
      <alignment horizontal="justify" vertical="top" wrapText="1"/>
      <protection locked="0"/>
    </xf>
    <xf numFmtId="0" fontId="21" fillId="18" borderId="0" xfId="0" applyFont="1" applyFill="1" applyAlignment="1" applyProtection="1">
      <alignment horizontal="right" wrapText="1"/>
      <protection locked="0"/>
    </xf>
    <xf numFmtId="164" fontId="21" fillId="18" borderId="0" xfId="0" applyNumberFormat="1" applyFont="1" applyFill="1" applyAlignment="1" applyProtection="1">
      <alignment horizontal="right" wrapText="1"/>
      <protection locked="0"/>
    </xf>
    <xf numFmtId="4" fontId="21" fillId="18" borderId="0" xfId="0" applyNumberFormat="1" applyFont="1" applyFill="1" applyAlignment="1" applyProtection="1">
      <alignment horizontal="right" wrapText="1"/>
      <protection locked="0"/>
    </xf>
    <xf numFmtId="4" fontId="21" fillId="18" borderId="0" xfId="0" applyNumberFormat="1" applyFont="1" applyFill="1" applyAlignment="1">
      <alignment horizontal="right" wrapText="1"/>
    </xf>
    <xf numFmtId="0" fontId="21" fillId="18" borderId="0" xfId="0" applyFont="1" applyFill="1" applyAlignment="1">
      <alignment wrapText="1"/>
    </xf>
    <xf numFmtId="49" fontId="21" fillId="18" borderId="0" xfId="0" applyNumberFormat="1" applyFont="1" applyFill="1" applyAlignment="1" applyProtection="1">
      <alignment horizontal="right" vertical="top"/>
      <protection locked="0"/>
    </xf>
    <xf numFmtId="0" fontId="21" fillId="18" borderId="0" xfId="0" applyFont="1" applyFill="1" applyAlignment="1" applyProtection="1">
      <alignment horizontal="justify" vertical="top" wrapText="1"/>
      <protection locked="0"/>
    </xf>
    <xf numFmtId="0" fontId="21" fillId="18" borderId="0" xfId="0" applyFont="1" applyFill="1" applyAlignment="1">
      <alignment horizontal="justify" vertical="top" wrapText="1"/>
    </xf>
    <xf numFmtId="0" fontId="21" fillId="18" borderId="0" xfId="0" applyFont="1" applyFill="1" applyAlignment="1">
      <alignment horizontal="justify" vertical="top"/>
    </xf>
    <xf numFmtId="0" fontId="21" fillId="18" borderId="0" xfId="0" applyFont="1" applyFill="1" applyAlignment="1" applyProtection="1">
      <alignment horizontal="right" vertical="top" wrapText="1"/>
      <protection locked="0"/>
    </xf>
    <xf numFmtId="0" fontId="23" fillId="18" borderId="0" xfId="0" applyFont="1" applyFill="1" applyAlignment="1" applyProtection="1">
      <alignment horizontal="right" wrapText="1"/>
      <protection locked="0"/>
    </xf>
    <xf numFmtId="4" fontId="23" fillId="18" borderId="0" xfId="0" applyNumberFormat="1" applyFont="1" applyFill="1" applyAlignment="1" applyProtection="1">
      <alignment horizontal="right" wrapText="1"/>
      <protection locked="0"/>
    </xf>
    <xf numFmtId="4" fontId="23" fillId="18" borderId="0" xfId="0" applyNumberFormat="1" applyFont="1" applyFill="1" applyAlignment="1">
      <alignment horizontal="right" wrapText="1"/>
    </xf>
    <xf numFmtId="49" fontId="23" fillId="18" borderId="11" xfId="0" applyNumberFormat="1" applyFont="1" applyFill="1" applyBorder="1" applyAlignment="1" applyProtection="1">
      <alignment horizontal="right" vertical="center"/>
      <protection locked="0"/>
    </xf>
    <xf numFmtId="164" fontId="23" fillId="18" borderId="0" xfId="0" applyNumberFormat="1" applyFont="1" applyFill="1" applyAlignment="1" applyProtection="1">
      <alignment horizontal="right" wrapText="1"/>
      <protection locked="0"/>
    </xf>
    <xf numFmtId="49" fontId="23" fillId="18" borderId="10" xfId="0" applyNumberFormat="1" applyFont="1" applyFill="1" applyBorder="1" applyAlignment="1" applyProtection="1">
      <alignment horizontal="right" vertical="center"/>
      <protection locked="0"/>
    </xf>
    <xf numFmtId="4" fontId="23" fillId="18" borderId="10" xfId="0" applyNumberFormat="1" applyFont="1" applyFill="1" applyBorder="1" applyAlignment="1">
      <alignment horizontal="right" wrapText="1"/>
    </xf>
    <xf numFmtId="164" fontId="21" fillId="18" borderId="0" xfId="0" applyNumberFormat="1" applyFont="1" applyFill="1" applyAlignment="1">
      <alignment horizontal="right" wrapText="1"/>
    </xf>
    <xf numFmtId="49" fontId="23" fillId="18" borderId="11" xfId="0" applyNumberFormat="1" applyFont="1" applyFill="1" applyBorder="1" applyAlignment="1" applyProtection="1">
      <alignment horizontal="right" vertical="top"/>
      <protection locked="0"/>
    </xf>
    <xf numFmtId="49" fontId="23" fillId="18" borderId="10" xfId="0" applyNumberFormat="1" applyFont="1" applyFill="1" applyBorder="1" applyAlignment="1" applyProtection="1">
      <alignment horizontal="right" vertical="top"/>
      <protection locked="0"/>
    </xf>
    <xf numFmtId="0" fontId="23" fillId="18" borderId="0" xfId="0" applyFont="1" applyFill="1" applyAlignment="1">
      <alignment wrapText="1"/>
    </xf>
    <xf numFmtId="0" fontId="23" fillId="18" borderId="11" xfId="0" applyFont="1" applyFill="1" applyBorder="1" applyAlignment="1" applyProtection="1">
      <alignment horizontal="justify" vertical="top" wrapText="1"/>
      <protection locked="0"/>
    </xf>
    <xf numFmtId="4" fontId="21" fillId="18" borderId="11" xfId="0" applyNumberFormat="1" applyFont="1" applyFill="1" applyBorder="1" applyAlignment="1">
      <alignment horizontal="right" wrapText="1"/>
    </xf>
    <xf numFmtId="0" fontId="23" fillId="18" borderId="0" xfId="0" applyFont="1" applyFill="1" applyAlignment="1" applyProtection="1">
      <alignment horizontal="left" vertical="center" wrapText="1"/>
      <protection locked="0"/>
    </xf>
    <xf numFmtId="0" fontId="23" fillId="18" borderId="0" xfId="0" applyFont="1" applyFill="1" applyAlignment="1" applyProtection="1">
      <alignment horizontal="left" wrapText="1"/>
      <protection locked="0"/>
    </xf>
    <xf numFmtId="0" fontId="21" fillId="18" borderId="0" xfId="0" applyFont="1" applyFill="1" applyAlignment="1" applyProtection="1">
      <alignment horizontal="left" vertical="center" wrapText="1"/>
      <protection locked="0"/>
    </xf>
    <xf numFmtId="0" fontId="21" fillId="18" borderId="0" xfId="0" applyFont="1" applyFill="1" applyAlignment="1">
      <alignment vertical="center" wrapText="1"/>
    </xf>
    <xf numFmtId="0" fontId="21" fillId="18" borderId="0" xfId="0" applyFont="1" applyFill="1" applyAlignment="1" applyProtection="1">
      <alignment horizontal="right" vertical="center" wrapText="1"/>
      <protection locked="0"/>
    </xf>
    <xf numFmtId="0" fontId="20" fillId="18" borderId="0" xfId="0" applyFont="1" applyFill="1" applyAlignment="1" applyProtection="1">
      <alignment horizontal="right" wrapText="1"/>
      <protection locked="0"/>
    </xf>
    <xf numFmtId="164" fontId="20" fillId="18" borderId="0" xfId="0" applyNumberFormat="1" applyFont="1" applyFill="1" applyAlignment="1" applyProtection="1">
      <alignment horizontal="right" wrapText="1"/>
      <protection locked="0"/>
    </xf>
    <xf numFmtId="0" fontId="24" fillId="18" borderId="0" xfId="0" applyFont="1" applyFill="1" applyAlignment="1">
      <alignment vertical="center" wrapText="1"/>
    </xf>
    <xf numFmtId="0" fontId="25" fillId="18" borderId="0" xfId="0" applyFont="1" applyFill="1" applyAlignment="1">
      <alignment horizontal="left" vertical="center" wrapText="1"/>
    </xf>
    <xf numFmtId="0" fontId="21" fillId="18" borderId="0" xfId="0" applyFont="1" applyFill="1" applyAlignment="1">
      <alignment horizontal="left" vertical="center" wrapText="1"/>
    </xf>
    <xf numFmtId="49" fontId="21" fillId="18" borderId="0" xfId="0" applyNumberFormat="1" applyFont="1" applyFill="1" applyAlignment="1" applyProtection="1">
      <alignment horizontal="right" vertical="center"/>
      <protection locked="0"/>
    </xf>
    <xf numFmtId="0" fontId="21" fillId="18" borderId="0" xfId="0" applyFont="1" applyFill="1" applyAlignment="1" applyProtection="1">
      <alignment horizontal="center" vertical="top" wrapText="1"/>
      <protection locked="0"/>
    </xf>
    <xf numFmtId="0" fontId="21" fillId="18" borderId="0" xfId="0" applyFont="1" applyFill="1" applyAlignment="1" applyProtection="1">
      <alignment horizontal="right"/>
      <protection locked="0"/>
    </xf>
    <xf numFmtId="4" fontId="21" fillId="18" borderId="0" xfId="0" applyNumberFormat="1" applyFont="1" applyFill="1" applyAlignment="1" applyProtection="1">
      <alignment horizontal="right" vertical="center" wrapText="1"/>
      <protection locked="0"/>
    </xf>
    <xf numFmtId="4" fontId="21" fillId="18" borderId="0" xfId="0" applyNumberFormat="1" applyFont="1" applyFill="1" applyAlignment="1">
      <alignment horizontal="right" vertical="center" wrapText="1"/>
    </xf>
    <xf numFmtId="49" fontId="27" fillId="18" borderId="0" xfId="0" applyNumberFormat="1" applyFont="1" applyFill="1" applyAlignment="1" applyProtection="1">
      <alignment horizontal="left" vertical="top" wrapText="1"/>
      <protection locked="0"/>
    </xf>
    <xf numFmtId="0" fontId="23" fillId="18" borderId="0" xfId="0" applyFont="1" applyFill="1" applyAlignment="1">
      <alignment vertical="center" wrapText="1"/>
    </xf>
    <xf numFmtId="49" fontId="21" fillId="18" borderId="0" xfId="0" applyNumberFormat="1" applyFont="1" applyFill="1" applyAlignment="1" applyProtection="1">
      <alignment horizontal="left" vertical="top"/>
      <protection locked="0"/>
    </xf>
    <xf numFmtId="0" fontId="21" fillId="18" borderId="0" xfId="0" applyFont="1" applyFill="1" applyAlignment="1" applyProtection="1">
      <alignment horizontal="left" vertical="top" wrapText="1"/>
      <protection locked="0"/>
    </xf>
    <xf numFmtId="49" fontId="21" fillId="18" borderId="0" xfId="0" applyNumberFormat="1" applyFont="1" applyFill="1" applyAlignment="1" applyProtection="1">
      <alignment horizontal="justify" vertical="top" wrapText="1"/>
      <protection locked="0"/>
    </xf>
    <xf numFmtId="165" fontId="21" fillId="18" borderId="0" xfId="0" applyNumberFormat="1" applyFont="1" applyFill="1" applyAlignment="1" applyProtection="1">
      <alignment horizontal="right" wrapText="1"/>
      <protection locked="0"/>
    </xf>
    <xf numFmtId="0" fontId="21" fillId="18" borderId="0" xfId="0" applyFont="1" applyFill="1" applyAlignment="1">
      <alignment horizontal="right" vertical="center" wrapText="1"/>
    </xf>
    <xf numFmtId="4" fontId="21" fillId="18" borderId="0" xfId="0" applyNumberFormat="1" applyFont="1" applyFill="1" applyAlignment="1">
      <alignment vertical="center" wrapText="1"/>
    </xf>
    <xf numFmtId="0" fontId="29" fillId="18" borderId="0" xfId="0" applyFont="1" applyFill="1" applyAlignment="1">
      <alignment vertical="center" wrapText="1"/>
    </xf>
    <xf numFmtId="0" fontId="30" fillId="18" borderId="0" xfId="0" applyFont="1" applyFill="1" applyAlignment="1">
      <alignment vertical="center" wrapText="1"/>
    </xf>
    <xf numFmtId="0" fontId="23" fillId="18" borderId="0" xfId="0" applyFont="1" applyFill="1" applyAlignment="1">
      <alignment horizontal="right" vertical="top" wrapText="1"/>
    </xf>
    <xf numFmtId="4" fontId="23" fillId="18" borderId="0" xfId="0" applyNumberFormat="1" applyFont="1" applyFill="1" applyAlignment="1" applyProtection="1">
      <alignment wrapText="1"/>
      <protection locked="0"/>
    </xf>
    <xf numFmtId="4" fontId="21" fillId="18" borderId="0" xfId="0" applyNumberFormat="1" applyFont="1" applyFill="1" applyAlignment="1" applyProtection="1">
      <alignment wrapText="1"/>
      <protection locked="0"/>
    </xf>
    <xf numFmtId="4" fontId="21" fillId="18" borderId="0" xfId="0" applyNumberFormat="1" applyFont="1" applyFill="1" applyAlignment="1">
      <alignment wrapText="1"/>
    </xf>
    <xf numFmtId="4" fontId="23" fillId="18" borderId="0" xfId="0" applyNumberFormat="1" applyFont="1" applyFill="1" applyAlignment="1">
      <alignment wrapText="1"/>
    </xf>
    <xf numFmtId="49" fontId="21" fillId="18" borderId="0" xfId="0" applyNumberFormat="1" applyFont="1" applyFill="1" applyAlignment="1" applyProtection="1">
      <alignment horizontal="center" vertical="top"/>
      <protection locked="0"/>
    </xf>
    <xf numFmtId="0" fontId="23" fillId="18" borderId="0" xfId="0" applyFont="1" applyFill="1" applyAlignment="1">
      <alignment horizontal="right" vertical="center" wrapText="1"/>
    </xf>
    <xf numFmtId="0" fontId="20" fillId="18" borderId="0" xfId="0" applyFont="1" applyFill="1" applyAlignment="1" applyProtection="1">
      <alignment horizontal="left" vertical="top" wrapText="1"/>
      <protection locked="0"/>
    </xf>
    <xf numFmtId="0" fontId="23" fillId="18" borderId="0" xfId="0" applyFont="1" applyFill="1" applyAlignment="1" applyProtection="1">
      <alignment horizontal="left" vertical="top" wrapText="1"/>
      <protection locked="0"/>
    </xf>
    <xf numFmtId="4" fontId="28" fillId="18" borderId="0" xfId="0" applyNumberFormat="1" applyFont="1" applyFill="1" applyAlignment="1">
      <alignment vertical="center" wrapText="1"/>
    </xf>
    <xf numFmtId="4" fontId="30" fillId="18" borderId="0" xfId="0" applyNumberFormat="1" applyFont="1" applyFill="1" applyAlignment="1">
      <alignment vertical="center" wrapText="1"/>
    </xf>
    <xf numFmtId="0" fontId="23" fillId="18" borderId="10" xfId="0" applyFont="1" applyFill="1" applyBorder="1" applyAlignment="1" applyProtection="1">
      <alignment vertical="center" wrapText="1"/>
      <protection locked="0"/>
    </xf>
    <xf numFmtId="0" fontId="22" fillId="18" borderId="0" xfId="0" applyFont="1" applyFill="1" applyAlignment="1" applyProtection="1">
      <alignment horizontal="center" vertical="center"/>
      <protection locked="0"/>
    </xf>
    <xf numFmtId="0" fontId="22" fillId="18" borderId="13" xfId="0" applyFont="1" applyFill="1" applyBorder="1" applyAlignment="1" applyProtection="1">
      <alignment horizontal="center" vertical="center"/>
      <protection locked="0"/>
    </xf>
    <xf numFmtId="0" fontId="23" fillId="18" borderId="14" xfId="0" applyFont="1" applyFill="1" applyBorder="1" applyAlignment="1">
      <alignment horizontal="right" vertical="top" wrapText="1"/>
    </xf>
    <xf numFmtId="49" fontId="23" fillId="18" borderId="14" xfId="0" applyNumberFormat="1" applyFont="1" applyFill="1" applyBorder="1" applyAlignment="1" applyProtection="1">
      <alignment horizontal="right" vertical="top"/>
      <protection locked="0"/>
    </xf>
    <xf numFmtId="0" fontId="23" fillId="18" borderId="14" xfId="0" applyFont="1" applyFill="1" applyBorder="1" applyAlignment="1" applyProtection="1">
      <alignment horizontal="justify" vertical="top"/>
      <protection locked="0"/>
    </xf>
    <xf numFmtId="0" fontId="23" fillId="18" borderId="14" xfId="0" applyFont="1" applyFill="1" applyBorder="1" applyAlignment="1" applyProtection="1">
      <alignment horizontal="right" wrapText="1"/>
      <protection locked="0"/>
    </xf>
    <xf numFmtId="4" fontId="23" fillId="18" borderId="14" xfId="0" applyNumberFormat="1" applyFont="1" applyFill="1" applyBorder="1" applyAlignment="1" applyProtection="1">
      <alignment wrapText="1"/>
      <protection locked="0"/>
    </xf>
    <xf numFmtId="4" fontId="21" fillId="18" borderId="14" xfId="0" applyNumberFormat="1" applyFont="1" applyFill="1" applyBorder="1" applyAlignment="1" applyProtection="1">
      <alignment wrapText="1"/>
      <protection locked="0"/>
    </xf>
    <xf numFmtId="4" fontId="23" fillId="18" borderId="14" xfId="0" applyNumberFormat="1" applyFont="1" applyFill="1" applyBorder="1" applyAlignment="1">
      <alignment wrapText="1"/>
    </xf>
    <xf numFmtId="49" fontId="21" fillId="18" borderId="0" xfId="0" applyNumberFormat="1" applyFont="1" applyFill="1" applyAlignment="1" applyProtection="1">
      <alignment horizontal="left" vertical="top" wrapText="1"/>
      <protection locked="0"/>
    </xf>
    <xf numFmtId="0" fontId="21" fillId="18" borderId="0" xfId="0" applyFont="1" applyFill="1" applyAlignment="1">
      <alignment horizontal="left" vertical="top" wrapText="1"/>
    </xf>
    <xf numFmtId="49" fontId="23" fillId="18" borderId="0" xfId="0" applyNumberFormat="1" applyFont="1" applyFill="1" applyAlignment="1" applyProtection="1">
      <alignment horizontal="left" vertical="top"/>
      <protection locked="0"/>
    </xf>
    <xf numFmtId="4" fontId="21" fillId="0" borderId="0" xfId="0" applyNumberFormat="1" applyFont="1" applyAlignment="1" applyProtection="1">
      <alignment horizontal="right" wrapText="1"/>
      <protection locked="0"/>
    </xf>
    <xf numFmtId="4" fontId="21" fillId="0" borderId="0" xfId="0" applyNumberFormat="1" applyFont="1" applyAlignment="1">
      <alignment horizontal="right" wrapText="1"/>
    </xf>
    <xf numFmtId="164" fontId="21" fillId="0" borderId="0" xfId="0" applyNumberFormat="1" applyFont="1" applyAlignment="1" applyProtection="1">
      <alignment horizontal="right" wrapText="1"/>
      <protection locked="0"/>
    </xf>
    <xf numFmtId="4" fontId="23" fillId="0" borderId="10" xfId="0" applyNumberFormat="1" applyFont="1" applyBorder="1" applyAlignment="1">
      <alignment wrapText="1"/>
    </xf>
    <xf numFmtId="49" fontId="21" fillId="0" borderId="0" xfId="0" applyNumberFormat="1" applyFont="1" applyAlignment="1" applyProtection="1">
      <alignment horizontal="right" vertical="top"/>
      <protection locked="0"/>
    </xf>
    <xf numFmtId="0" fontId="21" fillId="0" borderId="0" xfId="0" applyFont="1" applyAlignment="1" applyProtection="1">
      <alignment horizontal="justify" vertical="top" wrapText="1"/>
      <protection locked="0"/>
    </xf>
    <xf numFmtId="0" fontId="21" fillId="0" borderId="0" xfId="0" applyFont="1" applyAlignment="1" applyProtection="1">
      <alignment horizontal="right" wrapText="1"/>
      <protection locked="0"/>
    </xf>
    <xf numFmtId="165" fontId="21" fillId="0" borderId="0" xfId="0" applyNumberFormat="1" applyFont="1" applyAlignment="1" applyProtection="1">
      <alignment horizontal="right" wrapText="1"/>
      <protection locked="0"/>
    </xf>
    <xf numFmtId="0" fontId="21" fillId="0" borderId="0" xfId="0" applyFont="1" applyAlignment="1">
      <alignment vertical="center" wrapText="1"/>
    </xf>
    <xf numFmtId="49" fontId="31" fillId="0" borderId="0" xfId="0" applyNumberFormat="1" applyFont="1" applyAlignment="1">
      <alignment horizontal="right" vertical="top"/>
    </xf>
    <xf numFmtId="0" fontId="31" fillId="0" borderId="0" xfId="0" applyFont="1" applyAlignment="1">
      <alignment vertical="top" wrapText="1"/>
    </xf>
    <xf numFmtId="0" fontId="31" fillId="0" borderId="0" xfId="0" applyFont="1" applyAlignment="1">
      <alignment horizontal="right" wrapText="1"/>
    </xf>
    <xf numFmtId="164" fontId="31" fillId="0" borderId="0" xfId="0" applyNumberFormat="1" applyFont="1" applyAlignment="1">
      <alignment horizontal="right" wrapText="1"/>
    </xf>
    <xf numFmtId="0" fontId="31" fillId="0" borderId="0" xfId="0" applyFont="1" applyAlignment="1">
      <alignment vertical="center" wrapText="1"/>
    </xf>
    <xf numFmtId="0" fontId="32" fillId="0" borderId="0" xfId="0" applyFont="1"/>
    <xf numFmtId="0" fontId="31" fillId="0" borderId="0" xfId="0" applyFont="1" applyAlignment="1">
      <alignment horizontal="left" vertical="top" wrapText="1"/>
    </xf>
    <xf numFmtId="4" fontId="31" fillId="0" borderId="0" xfId="0" applyNumberFormat="1" applyFont="1" applyAlignment="1">
      <alignment horizontal="right" wrapText="1"/>
    </xf>
    <xf numFmtId="49" fontId="23" fillId="18" borderId="10" xfId="0" applyNumberFormat="1" applyFont="1" applyFill="1" applyBorder="1" applyAlignment="1" applyProtection="1">
      <alignment horizontal="left" vertical="center"/>
      <protection locked="0"/>
    </xf>
    <xf numFmtId="49" fontId="23" fillId="18" borderId="0" xfId="0" applyNumberFormat="1" applyFont="1" applyFill="1" applyAlignment="1" applyProtection="1">
      <alignment horizontal="center" vertical="top"/>
      <protection locked="0"/>
    </xf>
    <xf numFmtId="0" fontId="21" fillId="18" borderId="0" xfId="0" quotePrefix="1" applyFont="1" applyFill="1" applyAlignment="1" applyProtection="1">
      <alignment horizontal="right" wrapText="1"/>
      <protection locked="0"/>
    </xf>
    <xf numFmtId="0" fontId="21" fillId="0" borderId="0" xfId="0" applyFont="1" applyAlignment="1">
      <alignment horizontal="justify" vertical="top"/>
    </xf>
    <xf numFmtId="0" fontId="21" fillId="0" borderId="0" xfId="0" applyFont="1" applyAlignment="1">
      <alignment horizontal="left" vertical="top" wrapText="1"/>
    </xf>
    <xf numFmtId="0" fontId="34" fillId="0" borderId="0" xfId="0" applyFont="1" applyAlignment="1">
      <alignment horizontal="right" wrapText="1"/>
    </xf>
    <xf numFmtId="165" fontId="34" fillId="0" borderId="0" xfId="0" applyNumberFormat="1" applyFont="1" applyAlignment="1">
      <alignment horizontal="right" wrapText="1"/>
    </xf>
    <xf numFmtId="0" fontId="35" fillId="0" borderId="0" xfId="0" applyFont="1" applyAlignment="1">
      <alignment horizontal="left" vertical="top" wrapText="1"/>
    </xf>
    <xf numFmtId="0" fontId="35" fillId="0" borderId="0" xfId="0" applyFont="1" applyAlignment="1">
      <alignment horizontal="right" wrapText="1"/>
    </xf>
    <xf numFmtId="164" fontId="35" fillId="0" borderId="0" xfId="0" applyNumberFormat="1" applyFont="1" applyAlignment="1">
      <alignment horizontal="right" wrapText="1"/>
    </xf>
    <xf numFmtId="49" fontId="34" fillId="0" borderId="0" xfId="42" applyNumberFormat="1" applyFont="1" applyAlignment="1">
      <alignment horizontal="left" vertical="top" wrapText="1"/>
    </xf>
    <xf numFmtId="0" fontId="35" fillId="0" borderId="0" xfId="0" applyFont="1" applyAlignment="1">
      <alignment vertical="top" wrapText="1"/>
    </xf>
    <xf numFmtId="0" fontId="34" fillId="0" borderId="0" xfId="0" quotePrefix="1" applyFont="1" applyAlignment="1">
      <alignment horizontal="left" vertical="top" wrapText="1"/>
    </xf>
    <xf numFmtId="164" fontId="34" fillId="0" borderId="0" xfId="0" applyNumberFormat="1" applyFont="1" applyAlignment="1">
      <alignment horizontal="right" wrapText="1"/>
    </xf>
    <xf numFmtId="0" fontId="23" fillId="18" borderId="0" xfId="0" applyFont="1" applyFill="1" applyAlignment="1" applyProtection="1">
      <alignment horizontal="justify" vertical="top" wrapText="1"/>
      <protection locked="0"/>
    </xf>
    <xf numFmtId="0" fontId="23" fillId="18" borderId="10" xfId="0" applyFont="1" applyFill="1" applyBorder="1" applyAlignment="1" applyProtection="1">
      <alignment horizontal="left" vertical="center" wrapText="1"/>
      <protection locked="0"/>
    </xf>
    <xf numFmtId="49" fontId="21" fillId="18" borderId="0" xfId="0" applyNumberFormat="1" applyFont="1" applyFill="1" applyAlignment="1" applyProtection="1">
      <alignment horizontal="left" vertical="top" wrapText="1"/>
      <protection locked="0"/>
    </xf>
    <xf numFmtId="49" fontId="23" fillId="18" borderId="0" xfId="0" applyNumberFormat="1" applyFont="1" applyFill="1" applyAlignment="1" applyProtection="1">
      <alignment horizontal="left" vertical="center"/>
      <protection locked="0"/>
    </xf>
    <xf numFmtId="0" fontId="23" fillId="18" borderId="0" xfId="0" applyFont="1" applyFill="1" applyAlignment="1">
      <alignment horizontal="left"/>
    </xf>
    <xf numFmtId="0" fontId="21" fillId="18" borderId="0" xfId="0" applyFont="1" applyFill="1" applyAlignment="1">
      <alignment horizontal="left" vertical="top" wrapText="1"/>
    </xf>
    <xf numFmtId="49" fontId="21" fillId="18" borderId="0" xfId="0" applyNumberFormat="1" applyFont="1" applyFill="1" applyAlignment="1" applyProtection="1">
      <alignment horizontal="left" vertical="top"/>
      <protection locked="0"/>
    </xf>
    <xf numFmtId="49" fontId="23" fillId="18" borderId="0" xfId="0" applyNumberFormat="1" applyFont="1" applyFill="1" applyAlignment="1" applyProtection="1">
      <alignment horizontal="left" vertical="top" wrapText="1"/>
      <protection locked="0"/>
    </xf>
    <xf numFmtId="0" fontId="23" fillId="18" borderId="11" xfId="0" applyFont="1" applyFill="1" applyBorder="1" applyAlignment="1" applyProtection="1">
      <alignment horizontal="left" vertical="center" wrapText="1"/>
      <protection locked="0"/>
    </xf>
    <xf numFmtId="49" fontId="21" fillId="18" borderId="0" xfId="0" applyNumberFormat="1" applyFont="1" applyFill="1" applyAlignment="1" applyProtection="1">
      <alignment horizontal="right" vertical="center"/>
      <protection locked="0"/>
    </xf>
    <xf numFmtId="0" fontId="21" fillId="18" borderId="0" xfId="0" applyFont="1" applyFill="1"/>
    <xf numFmtId="49" fontId="22" fillId="18" borderId="11" xfId="0" applyNumberFormat="1" applyFont="1" applyFill="1" applyBorder="1" applyAlignment="1" applyProtection="1">
      <alignment horizontal="center" vertical="center" wrapText="1"/>
      <protection locked="0"/>
    </xf>
    <xf numFmtId="49" fontId="24" fillId="18" borderId="14" xfId="0" applyNumberFormat="1" applyFont="1" applyFill="1" applyBorder="1" applyAlignment="1" applyProtection="1">
      <alignment horizontal="left"/>
      <protection locked="0"/>
    </xf>
    <xf numFmtId="49" fontId="26" fillId="18" borderId="0" xfId="0" applyNumberFormat="1" applyFont="1" applyFill="1" applyAlignment="1" applyProtection="1">
      <alignment horizontal="center" vertical="center" wrapText="1"/>
      <protection locked="0"/>
    </xf>
    <xf numFmtId="49" fontId="27" fillId="18" borderId="0" xfId="0" applyNumberFormat="1" applyFont="1" applyFill="1" applyAlignment="1" applyProtection="1">
      <alignment horizontal="left" vertical="top" wrapText="1"/>
      <protection locked="0"/>
    </xf>
    <xf numFmtId="49" fontId="24" fillId="18" borderId="10" xfId="0" applyNumberFormat="1" applyFont="1" applyFill="1" applyBorder="1" applyAlignment="1" applyProtection="1">
      <alignment horizontal="left"/>
      <protection locked="0"/>
    </xf>
    <xf numFmtId="49" fontId="27" fillId="18" borderId="0" xfId="0" applyNumberFormat="1" applyFont="1" applyFill="1" applyAlignment="1" applyProtection="1">
      <alignment horizontal="center" vertical="top" wrapText="1"/>
      <protection locked="0"/>
    </xf>
    <xf numFmtId="4" fontId="23" fillId="18" borderId="10" xfId="0" applyNumberFormat="1" applyFont="1" applyFill="1" applyBorder="1" applyAlignment="1">
      <alignment horizontal="right" wrapText="1"/>
    </xf>
    <xf numFmtId="49" fontId="23" fillId="18" borderId="0" xfId="0" applyNumberFormat="1" applyFont="1" applyFill="1" applyAlignment="1" applyProtection="1">
      <alignment horizontal="left" vertical="top"/>
      <protection locked="0"/>
    </xf>
    <xf numFmtId="0" fontId="21" fillId="18" borderId="0" xfId="0" applyFont="1" applyFill="1" applyAlignment="1">
      <alignment wrapText="1"/>
    </xf>
  </cellXfs>
  <cellStyles count="4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42" xr:uid="{00000000-0005-0000-0000-000024000000}"/>
    <cellStyle name="Note 2" xfId="37" xr:uid="{00000000-0005-0000-0000-000026000000}"/>
    <cellStyle name="Output 2" xfId="38" xr:uid="{00000000-0005-0000-0000-000027000000}"/>
    <cellStyle name="Title 2" xfId="39" xr:uid="{00000000-0005-0000-0000-000028000000}"/>
    <cellStyle name="Total 2" xfId="40" xr:uid="{00000000-0005-0000-0000-000029000000}"/>
    <cellStyle name="Warning Text 2" xfId="41" xr:uid="{00000000-0005-0000-0000-00002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68"/>
  <sheetViews>
    <sheetView showZeros="0" tabSelected="1" view="pageBreakPreview" topLeftCell="A154" zoomScaleNormal="100" zoomScaleSheetLayoutView="100" workbookViewId="0">
      <selection activeCell="F156" sqref="F156"/>
    </sheetView>
  </sheetViews>
  <sheetFormatPr defaultColWidth="9.140625" defaultRowHeight="15" x14ac:dyDescent="0.2"/>
  <cols>
    <col min="1" max="1" width="5.28515625" style="21" customWidth="1"/>
    <col min="2" max="2" width="3.5703125" style="21" customWidth="1"/>
    <col min="3" max="3" width="43.140625" style="22" customWidth="1"/>
    <col min="4" max="4" width="7.5703125" style="16" customWidth="1"/>
    <col min="5" max="5" width="8.42578125" style="17" customWidth="1"/>
    <col min="6" max="6" width="11.42578125" style="18" customWidth="1"/>
    <col min="7" max="7" width="9.85546875" style="18" customWidth="1"/>
    <col min="8" max="8" width="26.7109375" style="62" customWidth="1"/>
    <col min="9" max="9" width="18.7109375" style="62" customWidth="1"/>
    <col min="10" max="10" width="17.85546875" style="42" customWidth="1"/>
    <col min="11" max="16384" width="9.140625" style="62"/>
  </cols>
  <sheetData>
    <row r="1" spans="1:10" s="46" customFormat="1" ht="22.5" customHeight="1" x14ac:dyDescent="0.2">
      <c r="A1" s="130" t="s">
        <v>40</v>
      </c>
      <c r="B1" s="130"/>
      <c r="C1" s="130"/>
      <c r="D1" s="130"/>
      <c r="E1" s="130"/>
      <c r="F1" s="130"/>
      <c r="G1" s="130"/>
      <c r="J1" s="42"/>
    </row>
    <row r="2" spans="1:10" s="47" customFormat="1" ht="12.75" x14ac:dyDescent="0.2">
      <c r="A2" s="131"/>
      <c r="B2" s="131"/>
      <c r="C2" s="131"/>
      <c r="D2" s="131"/>
      <c r="E2" s="131"/>
      <c r="F2" s="131"/>
      <c r="G2" s="1"/>
      <c r="J2" s="48"/>
    </row>
    <row r="3" spans="1:10" s="12" customFormat="1" ht="15" customHeight="1" x14ac:dyDescent="0.2">
      <c r="A3" s="2"/>
      <c r="B3" s="2"/>
      <c r="C3" s="3"/>
      <c r="D3" s="76"/>
      <c r="E3" s="4"/>
      <c r="F3" s="4"/>
      <c r="G3" s="5"/>
      <c r="J3" s="13"/>
    </row>
    <row r="4" spans="1:10" s="12" customFormat="1" ht="12.75" x14ac:dyDescent="0.2">
      <c r="A4" s="49"/>
      <c r="B4" s="49"/>
      <c r="C4" s="50"/>
      <c r="D4" s="51"/>
      <c r="E4" s="52"/>
      <c r="F4" s="52"/>
      <c r="G4" s="53"/>
      <c r="J4" s="13"/>
    </row>
    <row r="5" spans="1:10" s="12" customFormat="1" ht="113.25" customHeight="1" x14ac:dyDescent="0.2">
      <c r="A5" s="132" t="s">
        <v>87</v>
      </c>
      <c r="B5" s="132"/>
      <c r="C5" s="132"/>
      <c r="D5" s="132"/>
      <c r="E5" s="132"/>
      <c r="F5" s="132"/>
      <c r="G5" s="132"/>
      <c r="J5" s="13"/>
    </row>
    <row r="6" spans="1:10" s="12" customFormat="1" ht="355.5" customHeight="1" x14ac:dyDescent="0.2">
      <c r="A6" s="133" t="s">
        <v>126</v>
      </c>
      <c r="B6" s="133"/>
      <c r="C6" s="133"/>
      <c r="D6" s="133"/>
      <c r="E6" s="133"/>
      <c r="F6" s="133"/>
      <c r="G6" s="133"/>
      <c r="J6" s="13"/>
    </row>
    <row r="7" spans="1:10" s="12" customFormat="1" ht="12.75" x14ac:dyDescent="0.2">
      <c r="A7" s="133"/>
      <c r="B7" s="133"/>
      <c r="C7" s="133"/>
      <c r="D7" s="133"/>
      <c r="E7" s="133"/>
      <c r="F7" s="133"/>
      <c r="G7" s="133"/>
      <c r="J7" s="13"/>
    </row>
    <row r="8" spans="1:10" s="12" customFormat="1" ht="247.5" customHeight="1" x14ac:dyDescent="0.2">
      <c r="A8" s="133"/>
      <c r="B8" s="133"/>
      <c r="C8" s="133"/>
      <c r="D8" s="133"/>
      <c r="E8" s="133"/>
      <c r="F8" s="133"/>
      <c r="G8" s="133"/>
      <c r="J8" s="13"/>
    </row>
    <row r="9" spans="1:10" s="12" customFormat="1" ht="15.75" x14ac:dyDescent="0.2">
      <c r="A9" s="54"/>
      <c r="B9" s="54"/>
      <c r="C9" s="135" t="s">
        <v>127</v>
      </c>
      <c r="D9" s="135"/>
      <c r="E9" s="135"/>
      <c r="F9" s="54"/>
      <c r="G9" s="54"/>
      <c r="J9" s="13"/>
    </row>
    <row r="10" spans="1:10" s="46" customFormat="1" ht="20.25" customHeight="1" x14ac:dyDescent="0.2">
      <c r="A10" s="130" t="s">
        <v>40</v>
      </c>
      <c r="B10" s="130"/>
      <c r="C10" s="130"/>
      <c r="D10" s="130"/>
      <c r="E10" s="130"/>
      <c r="F10" s="130"/>
      <c r="G10" s="130"/>
      <c r="J10" s="42"/>
    </row>
    <row r="11" spans="1:10" s="47" customFormat="1" ht="12.75" x14ac:dyDescent="0.2">
      <c r="A11" s="134" t="s">
        <v>128</v>
      </c>
      <c r="B11" s="134"/>
      <c r="C11" s="134"/>
      <c r="D11" s="134"/>
      <c r="E11" s="134"/>
      <c r="F11" s="134"/>
      <c r="G11" s="6" t="s">
        <v>129</v>
      </c>
      <c r="J11" s="48"/>
    </row>
    <row r="12" spans="1:10" s="12" customFormat="1" ht="15" customHeight="1" x14ac:dyDescent="0.2">
      <c r="A12" s="7" t="s">
        <v>6</v>
      </c>
      <c r="B12" s="8"/>
      <c r="C12" s="9" t="s">
        <v>7</v>
      </c>
      <c r="D12" s="77"/>
      <c r="E12" s="10" t="s">
        <v>33</v>
      </c>
      <c r="F12" s="10" t="s">
        <v>34</v>
      </c>
      <c r="G12" s="11" t="s">
        <v>5</v>
      </c>
      <c r="J12" s="13"/>
    </row>
    <row r="13" spans="1:10" s="12" customFormat="1" ht="12.75" x14ac:dyDescent="0.2">
      <c r="A13" s="49"/>
      <c r="B13" s="49"/>
      <c r="C13" s="50"/>
      <c r="D13" s="51"/>
      <c r="E13" s="52"/>
      <c r="F13" s="52"/>
      <c r="G13" s="53"/>
      <c r="J13" s="13"/>
    </row>
    <row r="14" spans="1:10" s="12" customFormat="1" ht="12.75" x14ac:dyDescent="0.2">
      <c r="A14" s="122" t="s">
        <v>35</v>
      </c>
      <c r="B14" s="123"/>
      <c r="C14" s="123"/>
      <c r="D14" s="51"/>
      <c r="E14" s="52"/>
      <c r="F14" s="52"/>
      <c r="G14" s="53"/>
      <c r="J14" s="13"/>
    </row>
    <row r="15" spans="1:10" s="12" customFormat="1" ht="328.15" customHeight="1" x14ac:dyDescent="0.2">
      <c r="A15" s="121" t="s">
        <v>56</v>
      </c>
      <c r="B15" s="121"/>
      <c r="C15" s="121"/>
      <c r="D15" s="121"/>
      <c r="E15" s="121"/>
      <c r="F15" s="121"/>
      <c r="G15" s="121"/>
      <c r="J15" s="13"/>
    </row>
    <row r="16" spans="1:10" s="12" customFormat="1" ht="126" customHeight="1" x14ac:dyDescent="0.2">
      <c r="A16" s="121" t="s">
        <v>64</v>
      </c>
      <c r="B16" s="125"/>
      <c r="C16" s="125"/>
      <c r="D16" s="125"/>
      <c r="E16" s="125"/>
      <c r="F16" s="125"/>
      <c r="G16" s="125"/>
      <c r="J16" s="13"/>
    </row>
    <row r="17" spans="1:10" s="12" customFormat="1" ht="58.5" customHeight="1" x14ac:dyDescent="0.2">
      <c r="A17" s="121" t="s">
        <v>41</v>
      </c>
      <c r="B17" s="124"/>
      <c r="C17" s="124"/>
      <c r="D17" s="124"/>
      <c r="E17" s="124"/>
      <c r="F17" s="124"/>
      <c r="G17" s="124"/>
      <c r="J17" s="13"/>
    </row>
    <row r="18" spans="1:10" s="12" customFormat="1" ht="12.75" x14ac:dyDescent="0.2">
      <c r="A18" s="128"/>
      <c r="B18" s="129"/>
      <c r="C18" s="129"/>
      <c r="D18" s="129"/>
      <c r="E18" s="129"/>
      <c r="F18" s="129"/>
      <c r="G18" s="129"/>
      <c r="J18" s="13"/>
    </row>
    <row r="19" spans="1:10" s="12" customFormat="1" ht="12.75" x14ac:dyDescent="0.2">
      <c r="A19" s="49"/>
      <c r="B19" s="49"/>
      <c r="C19" s="50"/>
      <c r="D19" s="51"/>
      <c r="E19" s="52"/>
      <c r="F19" s="52"/>
      <c r="G19" s="53"/>
      <c r="J19" s="13"/>
    </row>
    <row r="20" spans="1:10" s="12" customFormat="1" ht="12.75" x14ac:dyDescent="0.2">
      <c r="A20" s="49"/>
      <c r="B20" s="49"/>
      <c r="C20" s="50"/>
      <c r="D20" s="51"/>
      <c r="E20" s="52"/>
      <c r="F20" s="52"/>
      <c r="G20" s="53"/>
      <c r="J20" s="13"/>
    </row>
    <row r="21" spans="1:10" s="12" customFormat="1" ht="12.75" x14ac:dyDescent="0.2">
      <c r="A21" s="49"/>
      <c r="B21" s="49"/>
      <c r="C21" s="50"/>
      <c r="D21" s="51"/>
      <c r="E21" s="52"/>
      <c r="F21" s="52"/>
      <c r="G21" s="53"/>
      <c r="J21" s="13"/>
    </row>
    <row r="22" spans="1:10" s="12" customFormat="1" ht="12.75" x14ac:dyDescent="0.2">
      <c r="A22" s="49"/>
      <c r="B22" s="49"/>
      <c r="C22" s="50"/>
      <c r="D22" s="51"/>
      <c r="E22" s="52"/>
      <c r="F22" s="52"/>
      <c r="G22" s="53"/>
      <c r="J22" s="13"/>
    </row>
    <row r="23" spans="1:10" s="12" customFormat="1" ht="12.75" x14ac:dyDescent="0.2">
      <c r="A23" s="49"/>
      <c r="B23" s="49"/>
      <c r="C23" s="50"/>
      <c r="D23" s="51"/>
      <c r="E23" s="52"/>
      <c r="F23" s="52"/>
      <c r="G23" s="53"/>
      <c r="J23" s="13"/>
    </row>
    <row r="24" spans="1:10" s="12" customFormat="1" ht="12.75" x14ac:dyDescent="0.2">
      <c r="A24" s="49"/>
      <c r="B24" s="49"/>
      <c r="C24" s="50"/>
      <c r="D24" s="51"/>
      <c r="E24" s="52"/>
      <c r="F24" s="52"/>
      <c r="G24" s="53"/>
      <c r="J24" s="13"/>
    </row>
    <row r="25" spans="1:10" s="12" customFormat="1" ht="12.75" x14ac:dyDescent="0.2">
      <c r="A25" s="49"/>
      <c r="B25" s="49"/>
      <c r="C25" s="50"/>
      <c r="D25" s="51"/>
      <c r="E25" s="52"/>
      <c r="F25" s="52"/>
      <c r="G25" s="53"/>
      <c r="J25" s="13"/>
    </row>
    <row r="26" spans="1:10" s="12" customFormat="1" ht="12.75" x14ac:dyDescent="0.2">
      <c r="A26" s="49"/>
      <c r="B26" s="49"/>
      <c r="C26" s="50"/>
      <c r="D26" s="51"/>
      <c r="E26" s="52"/>
      <c r="F26" s="52"/>
      <c r="G26" s="53"/>
      <c r="J26" s="13"/>
    </row>
    <row r="27" spans="1:10" s="12" customFormat="1" ht="12.75" x14ac:dyDescent="0.2">
      <c r="A27" s="49"/>
      <c r="B27" s="49"/>
      <c r="C27" s="50"/>
      <c r="D27" s="51"/>
      <c r="E27" s="52"/>
      <c r="F27" s="52"/>
      <c r="G27" s="53"/>
      <c r="J27" s="13"/>
    </row>
    <row r="28" spans="1:10" s="12" customFormat="1" ht="12.75" x14ac:dyDescent="0.2">
      <c r="A28" s="49"/>
      <c r="B28" s="49"/>
      <c r="C28" s="50"/>
      <c r="D28" s="51"/>
      <c r="E28" s="52"/>
      <c r="F28" s="52"/>
      <c r="G28" s="53"/>
      <c r="J28" s="13"/>
    </row>
    <row r="29" spans="1:10" s="12" customFormat="1" ht="12.75" x14ac:dyDescent="0.2">
      <c r="A29" s="49"/>
      <c r="B29" s="49"/>
      <c r="C29" s="50"/>
      <c r="D29" s="51"/>
      <c r="E29" s="52"/>
      <c r="F29" s="52"/>
      <c r="G29" s="53"/>
      <c r="J29" s="13"/>
    </row>
    <row r="30" spans="1:10" s="12" customFormat="1" ht="12.75" x14ac:dyDescent="0.2">
      <c r="A30" s="49"/>
      <c r="B30" s="49"/>
      <c r="C30" s="50"/>
      <c r="D30" s="51"/>
      <c r="E30" s="52"/>
      <c r="F30" s="52"/>
      <c r="G30" s="53"/>
      <c r="J30" s="13"/>
    </row>
    <row r="31" spans="1:10" s="12" customFormat="1" ht="12.75" x14ac:dyDescent="0.2">
      <c r="A31" s="49"/>
      <c r="B31" s="49"/>
      <c r="C31" s="50"/>
      <c r="D31" s="51"/>
      <c r="E31" s="52"/>
      <c r="F31" s="52"/>
      <c r="G31" s="53"/>
      <c r="J31" s="13"/>
    </row>
    <row r="32" spans="1:10" s="12" customFormat="1" ht="12.75" x14ac:dyDescent="0.2">
      <c r="A32" s="49"/>
      <c r="B32" s="49"/>
      <c r="C32" s="50"/>
      <c r="D32" s="51"/>
      <c r="E32" s="52"/>
      <c r="F32" s="52"/>
      <c r="G32" s="53"/>
      <c r="J32" s="13"/>
    </row>
    <row r="33" spans="1:10" s="12" customFormat="1" ht="12.75" x14ac:dyDescent="0.2">
      <c r="A33" s="49"/>
      <c r="B33" s="49"/>
      <c r="C33" s="50"/>
      <c r="D33" s="51"/>
      <c r="E33" s="52"/>
      <c r="F33" s="52"/>
      <c r="G33" s="53"/>
      <c r="J33" s="13"/>
    </row>
    <row r="34" spans="1:10" s="55" customFormat="1" ht="16.5" customHeight="1" x14ac:dyDescent="0.2">
      <c r="A34" s="34"/>
      <c r="B34" s="29" t="s">
        <v>42</v>
      </c>
      <c r="C34" s="127" t="s">
        <v>88</v>
      </c>
      <c r="D34" s="127"/>
      <c r="E34" s="127"/>
      <c r="F34" s="127"/>
      <c r="G34" s="127"/>
      <c r="J34" s="42"/>
    </row>
    <row r="35" spans="1:10" s="55" customFormat="1" ht="16.5" customHeight="1" x14ac:dyDescent="0.2">
      <c r="A35" s="14"/>
      <c r="B35" s="14"/>
      <c r="C35" s="39"/>
      <c r="D35" s="40"/>
      <c r="E35" s="39"/>
      <c r="F35" s="41"/>
      <c r="G35" s="39"/>
      <c r="J35" s="42"/>
    </row>
    <row r="36" spans="1:10" s="55" customFormat="1" ht="15" customHeight="1" x14ac:dyDescent="0.2">
      <c r="A36" s="14" t="s">
        <v>57</v>
      </c>
      <c r="B36" s="126" t="s">
        <v>1</v>
      </c>
      <c r="C36" s="126"/>
      <c r="D36" s="42"/>
      <c r="E36" s="39"/>
      <c r="F36" s="39"/>
      <c r="G36" s="39"/>
      <c r="J36" s="42"/>
    </row>
    <row r="37" spans="1:10" s="12" customFormat="1" ht="131.25" customHeight="1" x14ac:dyDescent="0.2">
      <c r="A37" s="121" t="s">
        <v>43</v>
      </c>
      <c r="B37" s="121"/>
      <c r="C37" s="121"/>
      <c r="D37" s="121"/>
      <c r="E37" s="121"/>
      <c r="F37" s="121"/>
      <c r="G37" s="121"/>
      <c r="J37" s="13"/>
    </row>
    <row r="38" spans="1:10" s="12" customFormat="1" ht="87" customHeight="1" x14ac:dyDescent="0.2">
      <c r="A38" s="121" t="s">
        <v>36</v>
      </c>
      <c r="B38" s="121"/>
      <c r="C38" s="121"/>
      <c r="D38" s="121"/>
      <c r="E38" s="121"/>
      <c r="F38" s="121"/>
      <c r="G38" s="121"/>
      <c r="J38" s="13"/>
    </row>
    <row r="39" spans="1:10" s="12" customFormat="1" ht="246" customHeight="1" x14ac:dyDescent="0.2">
      <c r="A39" s="121" t="s">
        <v>37</v>
      </c>
      <c r="B39" s="121"/>
      <c r="C39" s="121"/>
      <c r="D39" s="121"/>
      <c r="E39" s="121"/>
      <c r="F39" s="121"/>
      <c r="G39" s="121"/>
      <c r="J39" s="13"/>
    </row>
    <row r="40" spans="1:10" s="12" customFormat="1" ht="12.75" x14ac:dyDescent="0.2">
      <c r="A40" s="85"/>
      <c r="B40" s="85"/>
      <c r="C40" s="85"/>
      <c r="D40" s="85"/>
      <c r="E40" s="85"/>
      <c r="F40" s="85"/>
      <c r="G40" s="85"/>
      <c r="J40" s="13"/>
    </row>
    <row r="41" spans="1:10" s="42" customFormat="1" ht="324" customHeight="1" x14ac:dyDescent="0.2">
      <c r="A41" s="21" t="s">
        <v>58</v>
      </c>
      <c r="B41" s="56" t="s">
        <v>8</v>
      </c>
      <c r="C41" s="57" t="s">
        <v>74</v>
      </c>
      <c r="D41" s="16"/>
      <c r="E41" s="17"/>
      <c r="F41" s="18"/>
      <c r="G41" s="19"/>
    </row>
    <row r="42" spans="1:10" s="42" customFormat="1" ht="112.5" customHeight="1" x14ac:dyDescent="0.2">
      <c r="A42" s="21"/>
      <c r="B42" s="21"/>
      <c r="C42" s="58" t="s">
        <v>45</v>
      </c>
      <c r="D42" s="16"/>
      <c r="E42" s="45"/>
      <c r="F42" s="18"/>
      <c r="G42" s="19"/>
    </row>
    <row r="43" spans="1:10" s="42" customFormat="1" ht="12" customHeight="1" x14ac:dyDescent="0.2">
      <c r="A43" s="21"/>
      <c r="B43" s="21"/>
      <c r="C43" s="58" t="s">
        <v>44</v>
      </c>
      <c r="D43" s="16" t="s">
        <v>47</v>
      </c>
      <c r="E43" s="59">
        <v>1</v>
      </c>
      <c r="F43" s="88"/>
      <c r="G43" s="89"/>
    </row>
    <row r="44" spans="1:10" s="42" customFormat="1" ht="10.5" customHeight="1" x14ac:dyDescent="0.2">
      <c r="A44" s="21"/>
      <c r="B44" s="21"/>
      <c r="C44" s="58"/>
      <c r="D44" s="16"/>
      <c r="E44" s="17"/>
      <c r="F44" s="18"/>
      <c r="G44" s="19"/>
    </row>
    <row r="45" spans="1:10" s="42" customFormat="1" ht="186.75" customHeight="1" x14ac:dyDescent="0.2">
      <c r="A45" s="21" t="s">
        <v>58</v>
      </c>
      <c r="B45" s="56" t="s">
        <v>9</v>
      </c>
      <c r="C45" s="22" t="s">
        <v>86</v>
      </c>
      <c r="F45" s="18"/>
      <c r="G45" s="19"/>
    </row>
    <row r="46" spans="1:10" s="42" customFormat="1" ht="12.75" x14ac:dyDescent="0.2">
      <c r="A46" s="21"/>
      <c r="B46" s="21"/>
      <c r="C46" s="22" t="s">
        <v>59</v>
      </c>
      <c r="D46" s="16" t="s">
        <v>22</v>
      </c>
      <c r="E46" s="17">
        <v>14</v>
      </c>
      <c r="F46" s="88"/>
      <c r="G46" s="89"/>
    </row>
    <row r="47" spans="1:10" s="55" customFormat="1" ht="12.75" x14ac:dyDescent="0.2">
      <c r="A47" s="14"/>
      <c r="B47" s="14"/>
      <c r="C47" s="39"/>
      <c r="D47" s="26"/>
      <c r="E47" s="43"/>
      <c r="F47" s="43"/>
      <c r="G47" s="43"/>
      <c r="J47" s="42"/>
    </row>
    <row r="48" spans="1:10" s="42" customFormat="1" ht="157.5" customHeight="1" x14ac:dyDescent="0.2">
      <c r="A48" s="21" t="s">
        <v>58</v>
      </c>
      <c r="B48" s="56" t="s">
        <v>10</v>
      </c>
      <c r="C48" s="57" t="s">
        <v>130</v>
      </c>
      <c r="D48" s="16"/>
      <c r="E48" s="17"/>
      <c r="F48" s="18"/>
      <c r="G48" s="19"/>
    </row>
    <row r="49" spans="1:10" s="42" customFormat="1" ht="105" customHeight="1" x14ac:dyDescent="0.2">
      <c r="A49" s="21"/>
      <c r="B49" s="21"/>
      <c r="C49" s="57" t="s">
        <v>132</v>
      </c>
      <c r="F49" s="18"/>
      <c r="G49" s="19"/>
    </row>
    <row r="50" spans="1:10" s="42" customFormat="1" ht="25.5" customHeight="1" x14ac:dyDescent="0.2">
      <c r="A50" s="21"/>
      <c r="B50" s="21"/>
      <c r="C50" s="22" t="s">
        <v>46</v>
      </c>
      <c r="F50" s="18"/>
      <c r="G50" s="19"/>
    </row>
    <row r="51" spans="1:10" s="42" customFormat="1" ht="12.75" x14ac:dyDescent="0.2">
      <c r="A51" s="21"/>
      <c r="B51" s="21" t="s">
        <v>65</v>
      </c>
      <c r="C51" s="22" t="s">
        <v>131</v>
      </c>
      <c r="D51" s="16" t="s">
        <v>23</v>
      </c>
      <c r="E51" s="17">
        <v>140</v>
      </c>
      <c r="F51" s="88"/>
      <c r="G51" s="89"/>
    </row>
    <row r="52" spans="1:10" s="42" customFormat="1" ht="12.75" x14ac:dyDescent="0.2">
      <c r="A52" s="21"/>
      <c r="B52" s="21" t="s">
        <v>63</v>
      </c>
      <c r="C52" s="22" t="s">
        <v>95</v>
      </c>
      <c r="D52" s="16" t="s">
        <v>23</v>
      </c>
      <c r="E52" s="17">
        <v>70</v>
      </c>
      <c r="F52" s="88"/>
      <c r="G52" s="89"/>
    </row>
    <row r="53" spans="1:10" s="42" customFormat="1" ht="12.75" x14ac:dyDescent="0.2">
      <c r="A53" s="21"/>
      <c r="B53" s="21"/>
      <c r="C53" s="22"/>
      <c r="D53" s="16"/>
      <c r="E53" s="17"/>
      <c r="F53" s="88"/>
      <c r="G53" s="89"/>
    </row>
    <row r="54" spans="1:10" s="42" customFormat="1" ht="89.25" x14ac:dyDescent="0.2">
      <c r="A54" s="21" t="s">
        <v>58</v>
      </c>
      <c r="B54" s="56" t="s">
        <v>11</v>
      </c>
      <c r="C54" s="103" t="s">
        <v>138</v>
      </c>
      <c r="D54" s="110" t="s">
        <v>47</v>
      </c>
      <c r="E54" s="111">
        <v>1</v>
      </c>
      <c r="F54" s="88"/>
      <c r="G54" s="89"/>
    </row>
    <row r="55" spans="1:10" s="42" customFormat="1" ht="12.75" x14ac:dyDescent="0.2">
      <c r="A55" s="21"/>
      <c r="B55" s="21"/>
      <c r="C55" s="22"/>
      <c r="D55" s="16"/>
      <c r="E55" s="17"/>
      <c r="F55" s="18"/>
      <c r="G55" s="19"/>
    </row>
    <row r="56" spans="1:10" s="42" customFormat="1" ht="12.75" x14ac:dyDescent="0.2">
      <c r="A56" s="35" t="s">
        <v>58</v>
      </c>
      <c r="B56" s="35"/>
      <c r="C56" s="120" t="s">
        <v>29</v>
      </c>
      <c r="D56" s="120"/>
      <c r="E56" s="120"/>
      <c r="F56" s="120"/>
      <c r="G56" s="32">
        <f>SUM(G41:G55)</f>
        <v>0</v>
      </c>
      <c r="H56" s="61"/>
    </row>
    <row r="57" spans="1:10" s="42" customFormat="1" ht="12.75" x14ac:dyDescent="0.2">
      <c r="A57" s="21"/>
      <c r="B57" s="21"/>
      <c r="C57" s="23"/>
      <c r="D57" s="16"/>
      <c r="E57" s="17"/>
      <c r="F57" s="18"/>
      <c r="G57" s="19"/>
    </row>
    <row r="58" spans="1:10" s="42" customFormat="1" ht="18" customHeight="1" x14ac:dyDescent="0.2">
      <c r="A58" s="14" t="s">
        <v>77</v>
      </c>
      <c r="B58" s="14"/>
      <c r="C58" s="15" t="s">
        <v>30</v>
      </c>
      <c r="D58" s="16"/>
      <c r="E58" s="17"/>
      <c r="F58" s="18"/>
      <c r="G58" s="19"/>
    </row>
    <row r="59" spans="1:10" s="12" customFormat="1" ht="269.25" customHeight="1" x14ac:dyDescent="0.2">
      <c r="A59" s="121" t="s">
        <v>50</v>
      </c>
      <c r="B59" s="121"/>
      <c r="C59" s="121"/>
      <c r="D59" s="121"/>
      <c r="E59" s="121"/>
      <c r="F59" s="121"/>
      <c r="G59" s="121"/>
      <c r="J59" s="13"/>
    </row>
    <row r="60" spans="1:10" s="12" customFormat="1" ht="192" customHeight="1" x14ac:dyDescent="0.2">
      <c r="A60" s="121" t="s">
        <v>55</v>
      </c>
      <c r="B60" s="121"/>
      <c r="C60" s="121"/>
      <c r="D60" s="121"/>
      <c r="E60" s="121"/>
      <c r="F60" s="121"/>
      <c r="G60" s="121"/>
      <c r="J60" s="13"/>
    </row>
    <row r="61" spans="1:10" s="42" customFormat="1" ht="5.25" customHeight="1" x14ac:dyDescent="0.2">
      <c r="A61" s="21"/>
      <c r="B61" s="56"/>
      <c r="C61" s="22"/>
      <c r="D61" s="16"/>
      <c r="E61" s="17"/>
      <c r="F61" s="18"/>
      <c r="G61" s="19"/>
    </row>
    <row r="62" spans="1:10" s="42" customFormat="1" ht="90" customHeight="1" x14ac:dyDescent="0.2">
      <c r="A62" s="21" t="s">
        <v>78</v>
      </c>
      <c r="B62" s="21" t="s">
        <v>8</v>
      </c>
      <c r="C62" s="86" t="s">
        <v>133</v>
      </c>
      <c r="F62" s="18"/>
      <c r="G62" s="19"/>
    </row>
    <row r="63" spans="1:10" s="42" customFormat="1" ht="40.5" customHeight="1" x14ac:dyDescent="0.2">
      <c r="A63" s="21"/>
      <c r="B63" s="21"/>
      <c r="C63" s="86" t="s">
        <v>90</v>
      </c>
      <c r="F63" s="18"/>
      <c r="G63" s="19"/>
    </row>
    <row r="64" spans="1:10" s="42" customFormat="1" ht="14.25" customHeight="1" x14ac:dyDescent="0.2">
      <c r="A64" s="21"/>
      <c r="B64" s="21"/>
      <c r="C64" s="86" t="s">
        <v>89</v>
      </c>
      <c r="D64" s="16" t="s">
        <v>23</v>
      </c>
      <c r="E64" s="90">
        <v>215</v>
      </c>
      <c r="F64" s="18"/>
      <c r="G64" s="89"/>
    </row>
    <row r="65" spans="1:7" s="42" customFormat="1" ht="12.75" x14ac:dyDescent="0.2">
      <c r="A65" s="21"/>
      <c r="B65" s="21"/>
      <c r="C65" s="86"/>
      <c r="D65" s="16"/>
      <c r="E65" s="90"/>
      <c r="F65" s="18"/>
      <c r="G65" s="89"/>
    </row>
    <row r="66" spans="1:7" s="42" customFormat="1" ht="67.5" customHeight="1" x14ac:dyDescent="0.2">
      <c r="A66" s="21" t="s">
        <v>78</v>
      </c>
      <c r="B66" s="21" t="s">
        <v>9</v>
      </c>
      <c r="C66" s="93" t="s">
        <v>119</v>
      </c>
      <c r="D66" s="44"/>
      <c r="E66" s="45"/>
      <c r="F66" s="18"/>
      <c r="G66" s="19"/>
    </row>
    <row r="67" spans="1:7" s="42" customFormat="1" ht="14.1" customHeight="1" x14ac:dyDescent="0.2">
      <c r="A67" s="21"/>
      <c r="B67" s="21"/>
      <c r="C67" s="109" t="s">
        <v>91</v>
      </c>
      <c r="D67" s="16" t="s">
        <v>22</v>
      </c>
      <c r="E67" s="18">
        <v>13</v>
      </c>
      <c r="F67" s="18"/>
      <c r="G67" s="89"/>
    </row>
    <row r="68" spans="1:7" s="42" customFormat="1" ht="14.1" customHeight="1" x14ac:dyDescent="0.2">
      <c r="A68" s="21"/>
      <c r="B68" s="21"/>
      <c r="C68" s="109"/>
      <c r="D68" s="16"/>
      <c r="E68" s="18"/>
      <c r="F68" s="18"/>
      <c r="G68" s="89"/>
    </row>
    <row r="69" spans="1:7" s="42" customFormat="1" ht="67.5" customHeight="1" x14ac:dyDescent="0.2">
      <c r="A69" s="21" t="s">
        <v>78</v>
      </c>
      <c r="B69" s="21" t="s">
        <v>10</v>
      </c>
      <c r="C69" s="93" t="s">
        <v>134</v>
      </c>
      <c r="D69" s="44"/>
      <c r="E69" s="45"/>
      <c r="F69" s="18"/>
      <c r="G69" s="89"/>
    </row>
    <row r="70" spans="1:7" s="42" customFormat="1" ht="14.1" customHeight="1" x14ac:dyDescent="0.2">
      <c r="A70" s="21"/>
      <c r="B70" s="21"/>
      <c r="C70" s="109" t="s">
        <v>91</v>
      </c>
      <c r="D70" s="16" t="s">
        <v>22</v>
      </c>
      <c r="E70" s="18">
        <v>10</v>
      </c>
      <c r="F70" s="18"/>
      <c r="G70" s="89"/>
    </row>
    <row r="71" spans="1:7" s="42" customFormat="1" ht="14.1" customHeight="1" x14ac:dyDescent="0.2">
      <c r="A71" s="21"/>
      <c r="B71" s="21"/>
      <c r="C71" s="109"/>
      <c r="D71" s="16"/>
      <c r="E71" s="18"/>
      <c r="F71" s="18"/>
      <c r="G71" s="89"/>
    </row>
    <row r="72" spans="1:7" s="42" customFormat="1" ht="66" customHeight="1" x14ac:dyDescent="0.2">
      <c r="A72" s="21" t="s">
        <v>78</v>
      </c>
      <c r="B72" s="21" t="s">
        <v>11</v>
      </c>
      <c r="C72" s="93" t="s">
        <v>120</v>
      </c>
      <c r="D72" s="44"/>
      <c r="E72" s="45"/>
      <c r="F72" s="18"/>
      <c r="G72" s="19"/>
    </row>
    <row r="73" spans="1:7" s="42" customFormat="1" ht="14.1" customHeight="1" x14ac:dyDescent="0.2">
      <c r="A73" s="21"/>
      <c r="B73" s="21"/>
      <c r="C73" s="109" t="s">
        <v>92</v>
      </c>
      <c r="D73" s="16" t="s">
        <v>22</v>
      </c>
      <c r="E73" s="18">
        <v>8</v>
      </c>
      <c r="F73" s="18"/>
      <c r="G73" s="89"/>
    </row>
    <row r="74" spans="1:7" s="42" customFormat="1" ht="14.1" customHeight="1" x14ac:dyDescent="0.2">
      <c r="A74" s="21"/>
      <c r="B74" s="21"/>
      <c r="C74" s="109"/>
      <c r="D74" s="16"/>
      <c r="E74" s="18"/>
      <c r="F74" s="18"/>
      <c r="G74" s="89"/>
    </row>
    <row r="75" spans="1:7" s="42" customFormat="1" ht="54.75" customHeight="1" x14ac:dyDescent="0.2">
      <c r="A75" s="21" t="s">
        <v>78</v>
      </c>
      <c r="B75" s="21" t="s">
        <v>12</v>
      </c>
      <c r="C75" s="93" t="s">
        <v>121</v>
      </c>
      <c r="D75" s="44"/>
      <c r="E75" s="45"/>
      <c r="F75" s="18"/>
      <c r="G75" s="89"/>
    </row>
    <row r="76" spans="1:7" s="42" customFormat="1" ht="14.1" customHeight="1" x14ac:dyDescent="0.2">
      <c r="A76" s="21"/>
      <c r="B76" s="21"/>
      <c r="C76" s="109" t="s">
        <v>93</v>
      </c>
      <c r="D76" s="16" t="s">
        <v>22</v>
      </c>
      <c r="E76" s="18">
        <v>13</v>
      </c>
      <c r="F76" s="18"/>
      <c r="G76" s="89"/>
    </row>
    <row r="77" spans="1:7" s="42" customFormat="1" ht="14.1" customHeight="1" x14ac:dyDescent="0.2">
      <c r="A77" s="21"/>
      <c r="B77" s="21"/>
      <c r="C77" s="86"/>
      <c r="D77" s="16"/>
      <c r="E77" s="18"/>
      <c r="F77" s="18"/>
      <c r="G77" s="89"/>
    </row>
    <row r="78" spans="1:7" s="42" customFormat="1" ht="65.25" customHeight="1" x14ac:dyDescent="0.2">
      <c r="A78" s="21" t="s">
        <v>78</v>
      </c>
      <c r="B78" s="21" t="s">
        <v>13</v>
      </c>
      <c r="C78" s="22" t="s">
        <v>137</v>
      </c>
      <c r="D78" s="44"/>
      <c r="E78" s="45"/>
      <c r="F78" s="18"/>
      <c r="G78" s="89"/>
    </row>
    <row r="79" spans="1:7" s="42" customFormat="1" ht="14.1" customHeight="1" x14ac:dyDescent="0.2">
      <c r="A79" s="21"/>
      <c r="B79" s="21"/>
      <c r="C79" s="86" t="s">
        <v>93</v>
      </c>
      <c r="D79" s="16" t="s">
        <v>22</v>
      </c>
      <c r="E79" s="18">
        <v>50</v>
      </c>
      <c r="F79" s="18"/>
      <c r="G79" s="89"/>
    </row>
    <row r="80" spans="1:7" s="42" customFormat="1" ht="14.1" customHeight="1" x14ac:dyDescent="0.2">
      <c r="A80" s="21"/>
      <c r="B80" s="21"/>
      <c r="C80" s="86"/>
      <c r="D80" s="16"/>
      <c r="E80" s="18"/>
      <c r="F80" s="18"/>
      <c r="G80" s="89"/>
    </row>
    <row r="81" spans="1:7" s="42" customFormat="1" ht="91.5" customHeight="1" x14ac:dyDescent="0.2">
      <c r="A81" s="21" t="s">
        <v>78</v>
      </c>
      <c r="B81" s="21" t="s">
        <v>14</v>
      </c>
      <c r="C81" s="24" t="s">
        <v>135</v>
      </c>
      <c r="D81" s="16" t="s">
        <v>47</v>
      </c>
      <c r="E81" s="17">
        <v>1</v>
      </c>
      <c r="F81" s="18"/>
      <c r="G81" s="19"/>
    </row>
    <row r="82" spans="1:7" s="42" customFormat="1" ht="12" customHeight="1" x14ac:dyDescent="0.2">
      <c r="A82" s="21"/>
      <c r="B82" s="21"/>
      <c r="C82" s="24"/>
      <c r="D82" s="16"/>
      <c r="E82" s="17"/>
      <c r="F82" s="18"/>
      <c r="G82" s="89"/>
    </row>
    <row r="83" spans="1:7" s="96" customFormat="1" ht="66" customHeight="1" x14ac:dyDescent="0.2">
      <c r="A83" s="21" t="s">
        <v>78</v>
      </c>
      <c r="B83" s="21" t="s">
        <v>15</v>
      </c>
      <c r="C83" s="24" t="s">
        <v>136</v>
      </c>
      <c r="D83" s="16" t="s">
        <v>48</v>
      </c>
      <c r="E83" s="17">
        <v>2</v>
      </c>
      <c r="F83" s="88"/>
      <c r="G83" s="89"/>
    </row>
    <row r="84" spans="1:7" s="96" customFormat="1" ht="12.75" x14ac:dyDescent="0.2">
      <c r="A84" s="92"/>
      <c r="B84" s="92"/>
      <c r="C84" s="93"/>
      <c r="D84" s="94"/>
      <c r="E84" s="95"/>
      <c r="F84" s="88"/>
      <c r="G84" s="89"/>
    </row>
    <row r="85" spans="1:7" s="42" customFormat="1" ht="120" customHeight="1" x14ac:dyDescent="0.2">
      <c r="A85" s="21" t="s">
        <v>78</v>
      </c>
      <c r="B85" s="21" t="s">
        <v>16</v>
      </c>
      <c r="C85" s="23" t="s">
        <v>122</v>
      </c>
      <c r="D85" s="16"/>
      <c r="E85" s="17"/>
      <c r="F85" s="18"/>
      <c r="G85" s="19"/>
    </row>
    <row r="86" spans="1:7" s="42" customFormat="1" ht="12.75" x14ac:dyDescent="0.2">
      <c r="A86" s="21"/>
      <c r="B86" s="21" t="s">
        <v>65</v>
      </c>
      <c r="C86" s="22" t="s">
        <v>94</v>
      </c>
      <c r="D86" s="16" t="s">
        <v>22</v>
      </c>
      <c r="E86" s="18">
        <v>10</v>
      </c>
      <c r="F86" s="88"/>
      <c r="G86" s="89"/>
    </row>
    <row r="87" spans="1:7" s="42" customFormat="1" ht="12.75" x14ac:dyDescent="0.2">
      <c r="A87" s="21"/>
      <c r="B87" s="21" t="s">
        <v>63</v>
      </c>
      <c r="C87" s="22" t="s">
        <v>95</v>
      </c>
      <c r="D87" s="16" t="s">
        <v>22</v>
      </c>
      <c r="E87" s="18">
        <v>15</v>
      </c>
      <c r="F87" s="88"/>
      <c r="G87" s="89"/>
    </row>
    <row r="88" spans="1:7" s="42" customFormat="1" ht="12.75" x14ac:dyDescent="0.2">
      <c r="A88" s="21"/>
      <c r="B88" s="21"/>
      <c r="C88" s="22"/>
      <c r="D88" s="16"/>
      <c r="E88" s="18"/>
      <c r="F88" s="88"/>
      <c r="G88" s="89"/>
    </row>
    <row r="89" spans="1:7" s="42" customFormat="1" ht="80.25" customHeight="1" x14ac:dyDescent="0.2">
      <c r="A89" s="21" t="s">
        <v>78</v>
      </c>
      <c r="B89" s="21" t="s">
        <v>17</v>
      </c>
      <c r="C89" s="112" t="s">
        <v>139</v>
      </c>
      <c r="D89" s="113" t="s">
        <v>26</v>
      </c>
      <c r="E89" s="114">
        <v>15</v>
      </c>
      <c r="F89" s="88"/>
      <c r="G89" s="89"/>
    </row>
    <row r="90" spans="1:7" s="42" customFormat="1" ht="12.75" x14ac:dyDescent="0.2">
      <c r="A90" s="21"/>
      <c r="B90" s="21"/>
      <c r="C90" s="22"/>
      <c r="D90" s="16"/>
      <c r="E90" s="18"/>
      <c r="F90" s="88"/>
      <c r="G90" s="89"/>
    </row>
    <row r="91" spans="1:7" s="42" customFormat="1" ht="117" customHeight="1" x14ac:dyDescent="0.2">
      <c r="A91" s="21" t="s">
        <v>78</v>
      </c>
      <c r="B91" s="21" t="s">
        <v>18</v>
      </c>
      <c r="C91" s="115" t="s">
        <v>140</v>
      </c>
      <c r="D91" s="113" t="s">
        <v>23</v>
      </c>
      <c r="E91" s="114">
        <v>25</v>
      </c>
      <c r="F91" s="88"/>
      <c r="G91" s="89"/>
    </row>
    <row r="92" spans="1:7" s="42" customFormat="1" ht="12.75" x14ac:dyDescent="0.2">
      <c r="A92" s="21"/>
      <c r="B92" s="21"/>
      <c r="C92" s="115"/>
      <c r="D92" s="16"/>
      <c r="E92" s="18"/>
      <c r="F92" s="88"/>
      <c r="G92" s="89"/>
    </row>
    <row r="93" spans="1:7" s="42" customFormat="1" ht="63.75" x14ac:dyDescent="0.2">
      <c r="A93" s="21" t="s">
        <v>78</v>
      </c>
      <c r="B93" s="21" t="s">
        <v>19</v>
      </c>
      <c r="C93" s="86" t="s">
        <v>142</v>
      </c>
      <c r="D93" s="16" t="s">
        <v>143</v>
      </c>
      <c r="E93" s="88">
        <v>290</v>
      </c>
      <c r="F93" s="88"/>
      <c r="G93" s="89"/>
    </row>
    <row r="94" spans="1:7" s="42" customFormat="1" ht="12.75" x14ac:dyDescent="0.2">
      <c r="A94" s="21"/>
      <c r="B94" s="21"/>
      <c r="C94" s="115"/>
      <c r="D94" s="16"/>
      <c r="E94" s="18"/>
      <c r="F94" s="88"/>
      <c r="G94" s="89"/>
    </row>
    <row r="95" spans="1:7" s="42" customFormat="1" ht="52.5" customHeight="1" x14ac:dyDescent="0.2">
      <c r="A95" s="21" t="s">
        <v>78</v>
      </c>
      <c r="B95" s="21" t="s">
        <v>141</v>
      </c>
      <c r="C95" s="24" t="s">
        <v>144</v>
      </c>
      <c r="D95" s="16" t="s">
        <v>26</v>
      </c>
      <c r="E95" s="17">
        <v>30</v>
      </c>
      <c r="F95" s="18"/>
      <c r="G95" s="89"/>
    </row>
    <row r="96" spans="1:7" s="42" customFormat="1" ht="12.75" x14ac:dyDescent="0.2">
      <c r="A96" s="21"/>
      <c r="B96" s="56"/>
      <c r="C96" s="24"/>
      <c r="D96" s="16"/>
      <c r="E96" s="17"/>
      <c r="F96" s="18"/>
      <c r="G96" s="89"/>
    </row>
    <row r="97" spans="1:26" s="42" customFormat="1" ht="12.75" x14ac:dyDescent="0.2">
      <c r="A97" s="105" t="s">
        <v>79</v>
      </c>
      <c r="B97" s="31"/>
      <c r="C97" s="120" t="s">
        <v>27</v>
      </c>
      <c r="D97" s="120"/>
      <c r="E97" s="120"/>
      <c r="F97" s="120"/>
      <c r="G97" s="32">
        <f>SUM(G62:G95)</f>
        <v>0</v>
      </c>
      <c r="H97" s="73"/>
    </row>
    <row r="98" spans="1:26" s="42" customFormat="1" ht="20.25" customHeight="1" x14ac:dyDescent="0.2">
      <c r="A98" s="106" t="s">
        <v>80</v>
      </c>
      <c r="B98" s="14"/>
      <c r="C98" s="15" t="s">
        <v>28</v>
      </c>
      <c r="D98" s="16"/>
      <c r="E98" s="17"/>
      <c r="F98" s="18"/>
      <c r="G98" s="19"/>
    </row>
    <row r="99" spans="1:26" s="12" customFormat="1" ht="274.5" customHeight="1" x14ac:dyDescent="0.2">
      <c r="A99" s="121" t="s">
        <v>54</v>
      </c>
      <c r="B99" s="121"/>
      <c r="C99" s="121"/>
      <c r="D99" s="121"/>
      <c r="E99" s="121"/>
      <c r="F99" s="121"/>
      <c r="G99" s="121"/>
      <c r="J99" s="13"/>
    </row>
    <row r="100" spans="1:26" s="12" customFormat="1" ht="246.75" customHeight="1" x14ac:dyDescent="0.2">
      <c r="A100" s="121" t="s">
        <v>38</v>
      </c>
      <c r="B100" s="121"/>
      <c r="C100" s="121"/>
      <c r="D100" s="121"/>
      <c r="E100" s="121"/>
      <c r="F100" s="121"/>
      <c r="G100" s="121"/>
      <c r="J100" s="13"/>
    </row>
    <row r="101" spans="1:26" s="42" customFormat="1" ht="12.75" x14ac:dyDescent="0.2">
      <c r="A101" s="14"/>
      <c r="B101" s="14"/>
      <c r="C101" s="15"/>
      <c r="D101" s="20"/>
      <c r="E101" s="17"/>
      <c r="F101" s="18"/>
      <c r="G101" s="19"/>
    </row>
    <row r="102" spans="1:26" s="42" customFormat="1" ht="132.75" customHeight="1" x14ac:dyDescent="0.2">
      <c r="A102" s="21" t="s">
        <v>80</v>
      </c>
      <c r="B102" s="21" t="s">
        <v>8</v>
      </c>
      <c r="C102" s="22" t="s">
        <v>123</v>
      </c>
      <c r="D102" s="107" t="s">
        <v>22</v>
      </c>
      <c r="E102" s="17">
        <v>5</v>
      </c>
      <c r="F102" s="88"/>
      <c r="G102" s="89"/>
    </row>
    <row r="103" spans="1:26" s="102" customFormat="1" ht="12" customHeight="1" x14ac:dyDescent="0.2">
      <c r="A103" s="97"/>
      <c r="B103" s="97"/>
      <c r="C103" s="103"/>
      <c r="D103" s="99"/>
      <c r="E103" s="100"/>
      <c r="F103" s="100"/>
      <c r="G103" s="104"/>
      <c r="H103" s="101"/>
      <c r="I103" s="101"/>
      <c r="J103" s="101"/>
      <c r="K103" s="101"/>
      <c r="L103" s="101"/>
      <c r="M103" s="101"/>
      <c r="N103" s="101"/>
      <c r="O103" s="101"/>
      <c r="P103" s="101"/>
      <c r="Q103" s="101"/>
      <c r="R103" s="101"/>
      <c r="S103" s="101"/>
      <c r="T103" s="101"/>
      <c r="U103" s="101"/>
      <c r="V103" s="101"/>
      <c r="W103" s="101"/>
      <c r="X103" s="101"/>
      <c r="Y103" s="101"/>
      <c r="Z103" s="101"/>
    </row>
    <row r="104" spans="1:26" s="102" customFormat="1" ht="41.25" customHeight="1" x14ac:dyDescent="0.2">
      <c r="A104" s="21" t="s">
        <v>80</v>
      </c>
      <c r="B104" s="97" t="s">
        <v>9</v>
      </c>
      <c r="C104" s="98" t="s">
        <v>97</v>
      </c>
      <c r="D104" s="99"/>
      <c r="E104" s="100"/>
      <c r="F104" s="98"/>
      <c r="G104" s="98"/>
      <c r="H104" s="101"/>
      <c r="I104" s="101"/>
      <c r="J104" s="101"/>
      <c r="K104" s="101"/>
      <c r="L104" s="101"/>
      <c r="M104" s="101"/>
      <c r="N104" s="101"/>
      <c r="O104" s="101"/>
      <c r="P104" s="101"/>
      <c r="Q104" s="101"/>
      <c r="R104" s="101"/>
      <c r="S104" s="101"/>
      <c r="T104" s="101"/>
      <c r="U104" s="101"/>
      <c r="V104" s="101"/>
      <c r="W104" s="101"/>
      <c r="X104" s="101"/>
      <c r="Y104" s="101"/>
      <c r="Z104" s="101"/>
    </row>
    <row r="105" spans="1:26" s="102" customFormat="1" ht="41.25" customHeight="1" x14ac:dyDescent="0.2">
      <c r="A105" s="97"/>
      <c r="B105" s="97"/>
      <c r="C105" s="103" t="s">
        <v>96</v>
      </c>
      <c r="D105" s="99" t="s">
        <v>23</v>
      </c>
      <c r="E105" s="100">
        <v>3</v>
      </c>
      <c r="F105" s="100"/>
      <c r="G105" s="104"/>
      <c r="H105" s="101"/>
      <c r="I105" s="101"/>
      <c r="J105" s="101"/>
      <c r="K105" s="101"/>
      <c r="L105" s="101"/>
      <c r="M105" s="101"/>
      <c r="N105" s="101"/>
      <c r="O105" s="101"/>
      <c r="P105" s="101"/>
      <c r="Q105" s="101"/>
      <c r="R105" s="101"/>
      <c r="S105" s="101"/>
      <c r="T105" s="101"/>
      <c r="U105" s="101"/>
      <c r="V105" s="101"/>
      <c r="W105" s="101"/>
      <c r="X105" s="101"/>
      <c r="Y105" s="101"/>
      <c r="Z105" s="101"/>
    </row>
    <row r="106" spans="1:26" s="42" customFormat="1" ht="12.75" x14ac:dyDescent="0.2">
      <c r="A106" s="21"/>
      <c r="B106" s="21"/>
      <c r="C106" s="22"/>
      <c r="D106" s="16"/>
      <c r="E106" s="17"/>
      <c r="F106" s="18"/>
      <c r="G106" s="19"/>
    </row>
    <row r="107" spans="1:26" s="42" customFormat="1" ht="93.75" customHeight="1" x14ac:dyDescent="0.2">
      <c r="A107" s="21" t="s">
        <v>80</v>
      </c>
      <c r="B107" s="97" t="s">
        <v>10</v>
      </c>
      <c r="C107" s="116" t="s">
        <v>146</v>
      </c>
      <c r="D107" s="16"/>
      <c r="E107" s="17"/>
      <c r="F107" s="18"/>
      <c r="G107" s="19"/>
    </row>
    <row r="108" spans="1:26" s="42" customFormat="1" ht="91.5" customHeight="1" x14ac:dyDescent="0.2">
      <c r="A108" s="21"/>
      <c r="B108" s="97"/>
      <c r="C108" s="116" t="s">
        <v>145</v>
      </c>
      <c r="D108" s="16"/>
      <c r="E108" s="17"/>
      <c r="F108" s="18"/>
      <c r="G108" s="19"/>
    </row>
    <row r="109" spans="1:26" s="42" customFormat="1" ht="38.25" x14ac:dyDescent="0.2">
      <c r="A109" s="21"/>
      <c r="B109" s="97"/>
      <c r="C109" s="116" t="s">
        <v>147</v>
      </c>
      <c r="D109" s="99" t="s">
        <v>23</v>
      </c>
      <c r="E109" s="100">
        <v>25</v>
      </c>
      <c r="F109" s="18"/>
      <c r="G109" s="19"/>
    </row>
    <row r="110" spans="1:26" s="42" customFormat="1" ht="12.75" x14ac:dyDescent="0.2">
      <c r="A110" s="21"/>
      <c r="B110" s="97"/>
      <c r="C110" s="22"/>
      <c r="D110" s="16"/>
      <c r="E110" s="17"/>
      <c r="F110" s="18"/>
      <c r="G110" s="19"/>
    </row>
    <row r="111" spans="1:26" s="42" customFormat="1" ht="105" customHeight="1" x14ac:dyDescent="0.2">
      <c r="A111" s="21" t="s">
        <v>80</v>
      </c>
      <c r="B111" s="97" t="s">
        <v>11</v>
      </c>
      <c r="C111" s="22" t="s">
        <v>149</v>
      </c>
      <c r="E111" s="16"/>
      <c r="F111" s="18"/>
      <c r="G111" s="19"/>
    </row>
    <row r="112" spans="1:26" s="42" customFormat="1" ht="12.75" x14ac:dyDescent="0.2">
      <c r="A112" s="21"/>
      <c r="B112" s="97"/>
      <c r="C112" s="22" t="s">
        <v>148</v>
      </c>
      <c r="D112" s="16" t="s">
        <v>23</v>
      </c>
      <c r="E112" s="17">
        <v>25</v>
      </c>
      <c r="F112" s="18"/>
      <c r="G112" s="19"/>
    </row>
    <row r="113" spans="1:10" s="42" customFormat="1" ht="12.75" x14ac:dyDescent="0.2">
      <c r="A113" s="21"/>
      <c r="B113" s="21"/>
      <c r="C113" s="22"/>
      <c r="D113" s="16"/>
      <c r="E113" s="17"/>
      <c r="F113" s="18"/>
      <c r="G113" s="19"/>
    </row>
    <row r="114" spans="1:10" s="42" customFormat="1" ht="45" customHeight="1" x14ac:dyDescent="0.2">
      <c r="A114" s="21" t="s">
        <v>80</v>
      </c>
      <c r="B114" s="21" t="s">
        <v>12</v>
      </c>
      <c r="C114" s="22" t="s">
        <v>52</v>
      </c>
      <c r="D114" s="16"/>
      <c r="E114" s="17"/>
      <c r="F114" s="18"/>
      <c r="G114" s="19"/>
    </row>
    <row r="115" spans="1:10" s="42" customFormat="1" ht="12.75" x14ac:dyDescent="0.2">
      <c r="A115" s="21"/>
      <c r="B115" s="21"/>
      <c r="C115" s="22" t="s">
        <v>2</v>
      </c>
      <c r="D115" s="16" t="s">
        <v>0</v>
      </c>
      <c r="E115" s="17">
        <v>10</v>
      </c>
      <c r="F115" s="18"/>
      <c r="G115" s="89"/>
    </row>
    <row r="116" spans="1:10" s="42" customFormat="1" ht="12.75" x14ac:dyDescent="0.2">
      <c r="A116" s="21"/>
      <c r="B116" s="21"/>
      <c r="C116" s="22" t="s">
        <v>3</v>
      </c>
      <c r="D116" s="16" t="s">
        <v>0</v>
      </c>
      <c r="E116" s="17">
        <v>10</v>
      </c>
      <c r="F116" s="18"/>
      <c r="G116" s="89"/>
    </row>
    <row r="117" spans="1:10" s="42" customFormat="1" ht="12.75" x14ac:dyDescent="0.2">
      <c r="A117" s="29"/>
      <c r="B117" s="14"/>
      <c r="C117" s="15"/>
      <c r="D117" s="26"/>
      <c r="E117" s="30"/>
      <c r="F117" s="27"/>
      <c r="G117" s="28"/>
    </row>
    <row r="118" spans="1:10" s="42" customFormat="1" ht="12.75" x14ac:dyDescent="0.2">
      <c r="A118" s="31" t="s">
        <v>80</v>
      </c>
      <c r="B118" s="31"/>
      <c r="C118" s="120" t="s">
        <v>32</v>
      </c>
      <c r="D118" s="120"/>
      <c r="E118" s="120"/>
      <c r="F118" s="120"/>
      <c r="G118" s="91">
        <f>SUM(G102:G117)</f>
        <v>0</v>
      </c>
    </row>
    <row r="119" spans="1:10" s="42" customFormat="1" ht="20.25" customHeight="1" x14ac:dyDescent="0.2">
      <c r="A119" s="87" t="s">
        <v>81</v>
      </c>
      <c r="B119" s="14"/>
      <c r="C119" s="15" t="s">
        <v>68</v>
      </c>
      <c r="D119" s="16"/>
      <c r="E119" s="17"/>
      <c r="F119" s="18"/>
      <c r="G119" s="19"/>
    </row>
    <row r="120" spans="1:10" s="12" customFormat="1" ht="165.75" customHeight="1" x14ac:dyDescent="0.2">
      <c r="A120" s="121" t="s">
        <v>69</v>
      </c>
      <c r="B120" s="121"/>
      <c r="C120" s="121"/>
      <c r="D120" s="121"/>
      <c r="E120" s="121"/>
      <c r="F120" s="121"/>
      <c r="G120" s="121"/>
      <c r="J120" s="13"/>
    </row>
    <row r="121" spans="1:10" s="12" customFormat="1" ht="264" customHeight="1" x14ac:dyDescent="0.2">
      <c r="A121" s="121" t="s">
        <v>70</v>
      </c>
      <c r="B121" s="121"/>
      <c r="C121" s="121"/>
      <c r="D121" s="121"/>
      <c r="E121" s="121"/>
      <c r="F121" s="121"/>
      <c r="G121" s="121"/>
      <c r="J121" s="13"/>
    </row>
    <row r="122" spans="1:10" s="12" customFormat="1" ht="91.5" customHeight="1" x14ac:dyDescent="0.2">
      <c r="A122" s="121" t="s">
        <v>71</v>
      </c>
      <c r="B122" s="121"/>
      <c r="C122" s="121"/>
      <c r="D122" s="121"/>
      <c r="E122" s="121"/>
      <c r="F122" s="121"/>
      <c r="G122" s="121"/>
      <c r="J122" s="13"/>
    </row>
    <row r="123" spans="1:10" s="12" customFormat="1" ht="12.75" x14ac:dyDescent="0.2">
      <c r="A123" s="85"/>
      <c r="B123" s="85"/>
      <c r="C123" s="85"/>
      <c r="D123" s="85"/>
      <c r="E123" s="85"/>
      <c r="F123" s="85"/>
      <c r="G123" s="85"/>
      <c r="J123" s="13"/>
    </row>
    <row r="124" spans="1:10" s="42" customFormat="1" ht="159.75" customHeight="1" x14ac:dyDescent="0.2">
      <c r="A124" s="21" t="s">
        <v>81</v>
      </c>
      <c r="B124" s="21" t="s">
        <v>8</v>
      </c>
      <c r="C124" s="57" t="s">
        <v>150</v>
      </c>
      <c r="D124" s="16" t="s">
        <v>23</v>
      </c>
      <c r="E124" s="17">
        <v>215</v>
      </c>
      <c r="F124" s="18"/>
      <c r="G124" s="89"/>
    </row>
    <row r="125" spans="1:10" s="42" customFormat="1" ht="12.75" x14ac:dyDescent="0.2">
      <c r="A125" s="21"/>
      <c r="B125" s="21"/>
      <c r="C125" s="22"/>
      <c r="F125" s="18"/>
      <c r="G125" s="19"/>
    </row>
    <row r="126" spans="1:10" s="42" customFormat="1" ht="117.75" customHeight="1" x14ac:dyDescent="0.2">
      <c r="A126" s="21" t="s">
        <v>81</v>
      </c>
      <c r="B126" s="21" t="s">
        <v>9</v>
      </c>
      <c r="C126" s="24" t="s">
        <v>98</v>
      </c>
      <c r="D126" s="16" t="s">
        <v>23</v>
      </c>
      <c r="E126" s="17">
        <v>215</v>
      </c>
      <c r="F126" s="18"/>
      <c r="G126" s="89"/>
    </row>
    <row r="127" spans="1:10" s="42" customFormat="1" ht="12.75" x14ac:dyDescent="0.2">
      <c r="A127" s="21"/>
      <c r="B127" s="21"/>
      <c r="C127" s="24"/>
      <c r="D127" s="16"/>
      <c r="E127" s="17"/>
      <c r="F127" s="18"/>
      <c r="G127" s="89"/>
    </row>
    <row r="128" spans="1:10" s="42" customFormat="1" ht="127.5" x14ac:dyDescent="0.2">
      <c r="A128" s="21" t="s">
        <v>81</v>
      </c>
      <c r="B128" s="21" t="s">
        <v>10</v>
      </c>
      <c r="C128" s="24" t="s">
        <v>99</v>
      </c>
      <c r="D128" s="16" t="s">
        <v>23</v>
      </c>
      <c r="E128" s="17">
        <v>215</v>
      </c>
      <c r="F128" s="18"/>
      <c r="G128" s="89"/>
    </row>
    <row r="129" spans="1:7" s="42" customFormat="1" ht="12.75" x14ac:dyDescent="0.2">
      <c r="A129" s="21"/>
      <c r="B129" s="21"/>
      <c r="C129" s="71"/>
      <c r="F129" s="18"/>
      <c r="G129" s="19"/>
    </row>
    <row r="130" spans="1:7" s="42" customFormat="1" ht="127.5" x14ac:dyDescent="0.2">
      <c r="A130" s="21" t="s">
        <v>81</v>
      </c>
      <c r="B130" s="21" t="s">
        <v>12</v>
      </c>
      <c r="C130" s="24" t="s">
        <v>100</v>
      </c>
      <c r="D130" s="16" t="s">
        <v>23</v>
      </c>
      <c r="E130" s="17">
        <v>215</v>
      </c>
      <c r="F130" s="18"/>
      <c r="G130" s="89"/>
    </row>
    <row r="131" spans="1:7" s="42" customFormat="1" ht="12.75" x14ac:dyDescent="0.2">
      <c r="A131" s="21"/>
      <c r="B131" s="21"/>
      <c r="C131" s="71"/>
      <c r="F131" s="18"/>
      <c r="G131" s="19"/>
    </row>
    <row r="132" spans="1:7" s="42" customFormat="1" ht="107.25" customHeight="1" x14ac:dyDescent="0.2">
      <c r="A132" s="21" t="s">
        <v>81</v>
      </c>
      <c r="B132" s="21" t="s">
        <v>13</v>
      </c>
      <c r="C132" s="24" t="s">
        <v>101</v>
      </c>
      <c r="D132" s="16" t="s">
        <v>23</v>
      </c>
      <c r="E132" s="17">
        <v>215</v>
      </c>
      <c r="F132" s="18"/>
      <c r="G132" s="89"/>
    </row>
    <row r="133" spans="1:7" s="42" customFormat="1" ht="12.75" x14ac:dyDescent="0.2">
      <c r="A133" s="21"/>
      <c r="B133" s="21"/>
      <c r="C133" s="71"/>
      <c r="F133" s="18"/>
      <c r="G133" s="19"/>
    </row>
    <row r="134" spans="1:7" s="42" customFormat="1" ht="151.5" customHeight="1" x14ac:dyDescent="0.2">
      <c r="A134" s="21" t="s">
        <v>81</v>
      </c>
      <c r="B134" s="21" t="s">
        <v>14</v>
      </c>
      <c r="C134" s="23" t="s">
        <v>102</v>
      </c>
      <c r="D134" s="16" t="s">
        <v>23</v>
      </c>
      <c r="E134" s="17">
        <v>215</v>
      </c>
      <c r="F134" s="18"/>
      <c r="G134" s="89"/>
    </row>
    <row r="135" spans="1:7" s="42" customFormat="1" ht="12.75" x14ac:dyDescent="0.2">
      <c r="A135" s="21"/>
      <c r="B135" s="21"/>
      <c r="C135" s="24"/>
      <c r="D135" s="16"/>
      <c r="E135" s="17"/>
      <c r="F135" s="18"/>
      <c r="G135" s="89"/>
    </row>
    <row r="136" spans="1:7" s="42" customFormat="1" ht="108" customHeight="1" x14ac:dyDescent="0.2">
      <c r="A136" s="21" t="s">
        <v>81</v>
      </c>
      <c r="B136" s="21" t="s">
        <v>15</v>
      </c>
      <c r="C136" s="24" t="s">
        <v>124</v>
      </c>
      <c r="D136" s="16" t="s">
        <v>22</v>
      </c>
      <c r="E136" s="17">
        <v>25</v>
      </c>
      <c r="F136" s="18"/>
      <c r="G136" s="89"/>
    </row>
    <row r="137" spans="1:7" s="42" customFormat="1" ht="12.75" x14ac:dyDescent="0.2">
      <c r="A137" s="21"/>
      <c r="B137" s="21"/>
      <c r="C137" s="24"/>
      <c r="D137" s="16"/>
      <c r="E137" s="17"/>
      <c r="F137" s="18"/>
      <c r="G137" s="89"/>
    </row>
    <row r="138" spans="1:7" s="42" customFormat="1" ht="66.75" customHeight="1" x14ac:dyDescent="0.2">
      <c r="A138" s="21" t="s">
        <v>81</v>
      </c>
      <c r="B138" s="21" t="s">
        <v>16</v>
      </c>
      <c r="C138" s="24" t="s">
        <v>72</v>
      </c>
      <c r="D138" s="16" t="s">
        <v>22</v>
      </c>
      <c r="E138" s="17">
        <v>22</v>
      </c>
      <c r="F138" s="18"/>
      <c r="G138" s="89"/>
    </row>
    <row r="139" spans="1:7" s="42" customFormat="1" ht="12.75" x14ac:dyDescent="0.2">
      <c r="A139" s="21"/>
      <c r="B139" s="21"/>
      <c r="C139" s="24"/>
      <c r="D139" s="16"/>
      <c r="E139" s="17"/>
      <c r="F139" s="18"/>
      <c r="G139" s="89"/>
    </row>
    <row r="140" spans="1:7" s="42" customFormat="1" ht="185.25" customHeight="1" x14ac:dyDescent="0.2">
      <c r="A140" s="21" t="s">
        <v>81</v>
      </c>
      <c r="B140" s="21" t="s">
        <v>17</v>
      </c>
      <c r="C140" s="24" t="s">
        <v>151</v>
      </c>
      <c r="D140" s="16" t="s">
        <v>23</v>
      </c>
      <c r="E140" s="17">
        <v>215</v>
      </c>
      <c r="F140" s="18"/>
      <c r="G140" s="89"/>
    </row>
    <row r="141" spans="1:7" s="42" customFormat="1" ht="12.75" x14ac:dyDescent="0.2">
      <c r="A141" s="21"/>
      <c r="B141" s="21"/>
      <c r="C141" s="24"/>
      <c r="D141" s="16"/>
      <c r="E141" s="17"/>
      <c r="F141" s="18"/>
      <c r="G141" s="89"/>
    </row>
    <row r="142" spans="1:7" s="42" customFormat="1" ht="105" customHeight="1" x14ac:dyDescent="0.2">
      <c r="A142" s="21" t="s">
        <v>81</v>
      </c>
      <c r="B142" s="21" t="s">
        <v>18</v>
      </c>
      <c r="C142" s="108" t="s">
        <v>103</v>
      </c>
      <c r="D142" s="16" t="s">
        <v>48</v>
      </c>
      <c r="E142" s="90">
        <v>200</v>
      </c>
      <c r="F142" s="18"/>
      <c r="G142" s="89"/>
    </row>
    <row r="143" spans="1:7" s="42" customFormat="1" ht="12.75" x14ac:dyDescent="0.2">
      <c r="A143" s="21"/>
      <c r="B143" s="21"/>
      <c r="C143" s="71"/>
      <c r="F143" s="18"/>
      <c r="G143" s="19"/>
    </row>
    <row r="144" spans="1:7" s="42" customFormat="1" ht="102" x14ac:dyDescent="0.2">
      <c r="A144" s="21" t="s">
        <v>81</v>
      </c>
      <c r="B144" s="21" t="s">
        <v>19</v>
      </c>
      <c r="C144" s="108" t="s">
        <v>125</v>
      </c>
      <c r="D144" s="16" t="s">
        <v>48</v>
      </c>
      <c r="E144" s="90">
        <v>140</v>
      </c>
      <c r="F144" s="18"/>
      <c r="G144" s="19"/>
    </row>
    <row r="145" spans="1:7" s="42" customFormat="1" ht="12.75" x14ac:dyDescent="0.2">
      <c r="A145" s="21"/>
      <c r="B145" s="21"/>
      <c r="C145" s="71"/>
      <c r="F145" s="18"/>
      <c r="G145" s="19"/>
    </row>
    <row r="146" spans="1:7" s="42" customFormat="1" ht="94.5" customHeight="1" x14ac:dyDescent="0.2">
      <c r="A146" s="21" t="s">
        <v>81</v>
      </c>
      <c r="B146" s="21" t="s">
        <v>75</v>
      </c>
      <c r="C146" s="108" t="s">
        <v>152</v>
      </c>
      <c r="D146" s="16" t="s">
        <v>47</v>
      </c>
      <c r="E146" s="90">
        <v>25</v>
      </c>
      <c r="F146" s="18"/>
      <c r="G146" s="19"/>
    </row>
    <row r="147" spans="1:7" s="42" customFormat="1" ht="12.75" x14ac:dyDescent="0.2">
      <c r="A147" s="21"/>
      <c r="B147" s="21"/>
      <c r="C147" s="71"/>
      <c r="F147" s="18"/>
      <c r="G147" s="19"/>
    </row>
    <row r="148" spans="1:7" s="42" customFormat="1" ht="112.5" customHeight="1" x14ac:dyDescent="0.2">
      <c r="A148" s="21" t="s">
        <v>81</v>
      </c>
      <c r="B148" s="21" t="s">
        <v>104</v>
      </c>
      <c r="C148" s="108" t="s">
        <v>106</v>
      </c>
      <c r="D148" s="16" t="s">
        <v>48</v>
      </c>
      <c r="E148" s="90">
        <v>100</v>
      </c>
      <c r="F148" s="18"/>
      <c r="G148" s="19"/>
    </row>
    <row r="149" spans="1:7" s="42" customFormat="1" ht="12.75" x14ac:dyDescent="0.2">
      <c r="A149" s="21"/>
      <c r="B149" s="21"/>
      <c r="C149" s="71"/>
      <c r="F149" s="18"/>
      <c r="G149" s="19"/>
    </row>
    <row r="150" spans="1:7" s="42" customFormat="1" ht="94.5" customHeight="1" x14ac:dyDescent="0.2">
      <c r="A150" s="21" t="s">
        <v>81</v>
      </c>
      <c r="B150" s="21" t="s">
        <v>105</v>
      </c>
      <c r="C150" s="108" t="s">
        <v>153</v>
      </c>
      <c r="D150" s="16" t="s">
        <v>47</v>
      </c>
      <c r="E150" s="90">
        <v>8</v>
      </c>
      <c r="F150" s="18"/>
      <c r="G150" s="19"/>
    </row>
    <row r="151" spans="1:7" s="42" customFormat="1" ht="12.75" x14ac:dyDescent="0.2">
      <c r="A151" s="21"/>
      <c r="B151" s="21"/>
      <c r="C151" s="71"/>
      <c r="F151" s="18"/>
      <c r="G151" s="19"/>
    </row>
    <row r="152" spans="1:7" s="42" customFormat="1" ht="147.75" customHeight="1" x14ac:dyDescent="0.2">
      <c r="A152" s="21" t="s">
        <v>81</v>
      </c>
      <c r="B152" s="21" t="s">
        <v>107</v>
      </c>
      <c r="C152" s="117" t="s">
        <v>154</v>
      </c>
      <c r="D152" s="110" t="s">
        <v>22</v>
      </c>
      <c r="E152" s="118">
        <v>12</v>
      </c>
      <c r="F152" s="18"/>
      <c r="G152" s="19"/>
    </row>
    <row r="153" spans="1:7" s="42" customFormat="1" ht="12.75" x14ac:dyDescent="0.2">
      <c r="A153" s="21"/>
      <c r="B153" s="21"/>
      <c r="C153" s="71"/>
      <c r="F153" s="18"/>
      <c r="G153" s="19"/>
    </row>
    <row r="154" spans="1:7" s="42" customFormat="1" ht="132.75" customHeight="1" x14ac:dyDescent="0.2">
      <c r="A154" s="21" t="s">
        <v>81</v>
      </c>
      <c r="B154" s="21" t="s">
        <v>108</v>
      </c>
      <c r="C154" s="117" t="s">
        <v>156</v>
      </c>
      <c r="D154" s="110" t="s">
        <v>22</v>
      </c>
      <c r="E154" s="118">
        <v>13</v>
      </c>
      <c r="F154" s="18"/>
      <c r="G154" s="19"/>
    </row>
    <row r="155" spans="1:7" s="42" customFormat="1" ht="12.75" x14ac:dyDescent="0.2">
      <c r="A155" s="21"/>
      <c r="B155" s="21"/>
      <c r="C155" s="71"/>
      <c r="F155" s="18"/>
      <c r="G155" s="19"/>
    </row>
    <row r="156" spans="1:7" s="42" customFormat="1" ht="175.5" customHeight="1" x14ac:dyDescent="0.2">
      <c r="A156" s="21" t="s">
        <v>81</v>
      </c>
      <c r="B156" s="21" t="s">
        <v>109</v>
      </c>
      <c r="C156" s="117" t="s">
        <v>163</v>
      </c>
      <c r="D156" s="110" t="s">
        <v>22</v>
      </c>
      <c r="E156" s="118">
        <v>60</v>
      </c>
      <c r="F156" s="18"/>
      <c r="G156" s="19"/>
    </row>
    <row r="157" spans="1:7" s="42" customFormat="1" ht="12.75" x14ac:dyDescent="0.2">
      <c r="A157" s="21"/>
      <c r="B157" s="21"/>
      <c r="C157" s="71"/>
      <c r="F157" s="18"/>
      <c r="G157" s="19"/>
    </row>
    <row r="158" spans="1:7" s="42" customFormat="1" ht="132" customHeight="1" x14ac:dyDescent="0.2">
      <c r="A158" s="21" t="s">
        <v>81</v>
      </c>
      <c r="B158" s="21" t="s">
        <v>155</v>
      </c>
      <c r="C158" s="117" t="s">
        <v>164</v>
      </c>
      <c r="D158" s="110" t="s">
        <v>22</v>
      </c>
      <c r="E158" s="118">
        <v>120</v>
      </c>
      <c r="F158" s="18"/>
      <c r="G158" s="19"/>
    </row>
    <row r="159" spans="1:7" s="42" customFormat="1" ht="12.75" x14ac:dyDescent="0.2">
      <c r="A159" s="21"/>
      <c r="B159" s="21"/>
      <c r="C159" s="71"/>
      <c r="F159" s="18"/>
      <c r="G159" s="19"/>
    </row>
    <row r="160" spans="1:7" s="42" customFormat="1" ht="45" customHeight="1" x14ac:dyDescent="0.2">
      <c r="A160" s="21" t="s">
        <v>81</v>
      </c>
      <c r="B160" s="21" t="s">
        <v>157</v>
      </c>
      <c r="C160" s="22" t="s">
        <v>52</v>
      </c>
      <c r="D160" s="16"/>
      <c r="E160" s="17"/>
      <c r="F160" s="18"/>
      <c r="G160" s="19"/>
    </row>
    <row r="161" spans="1:10" s="42" customFormat="1" ht="12.75" x14ac:dyDescent="0.2">
      <c r="A161" s="21"/>
      <c r="B161" s="21"/>
      <c r="C161" s="22" t="s">
        <v>2</v>
      </c>
      <c r="D161" s="16" t="s">
        <v>0</v>
      </c>
      <c r="E161" s="17">
        <v>10</v>
      </c>
      <c r="F161" s="18"/>
      <c r="G161" s="89"/>
    </row>
    <row r="162" spans="1:10" s="42" customFormat="1" ht="12.75" x14ac:dyDescent="0.2">
      <c r="A162" s="21"/>
      <c r="B162" s="21"/>
      <c r="C162" s="22" t="s">
        <v>3</v>
      </c>
      <c r="D162" s="16" t="s">
        <v>0</v>
      </c>
      <c r="E162" s="17">
        <v>10</v>
      </c>
      <c r="F162" s="18"/>
      <c r="G162" s="89"/>
    </row>
    <row r="163" spans="1:10" s="42" customFormat="1" ht="12.75" x14ac:dyDescent="0.2">
      <c r="A163" s="21"/>
      <c r="B163" s="21"/>
      <c r="C163" s="22"/>
      <c r="D163" s="16"/>
      <c r="E163" s="17"/>
      <c r="F163" s="18"/>
      <c r="G163" s="19"/>
    </row>
    <row r="164" spans="1:10" s="42" customFormat="1" ht="12.75" x14ac:dyDescent="0.2">
      <c r="A164" s="31" t="s">
        <v>81</v>
      </c>
      <c r="B164" s="31"/>
      <c r="C164" s="120" t="s">
        <v>73</v>
      </c>
      <c r="D164" s="120"/>
      <c r="E164" s="120"/>
      <c r="F164" s="120"/>
      <c r="G164" s="91">
        <f>SUM(G124:G163)</f>
        <v>0</v>
      </c>
    </row>
    <row r="165" spans="1:10" s="42" customFormat="1" ht="22.5" customHeight="1" x14ac:dyDescent="0.2">
      <c r="A165" s="14" t="s">
        <v>82</v>
      </c>
      <c r="B165" s="14"/>
      <c r="C165" s="15" t="s">
        <v>25</v>
      </c>
      <c r="D165" s="26"/>
      <c r="E165" s="17"/>
      <c r="F165" s="18"/>
      <c r="G165" s="19"/>
    </row>
    <row r="166" spans="1:10" s="12" customFormat="1" ht="243.75" customHeight="1" x14ac:dyDescent="0.2">
      <c r="A166" s="121" t="s">
        <v>61</v>
      </c>
      <c r="B166" s="121"/>
      <c r="C166" s="121"/>
      <c r="D166" s="121"/>
      <c r="E166" s="121"/>
      <c r="F166" s="121"/>
      <c r="G166" s="121"/>
      <c r="J166" s="13"/>
    </row>
    <row r="167" spans="1:10" s="12" customFormat="1" ht="182.25" customHeight="1" x14ac:dyDescent="0.2">
      <c r="A167" s="121" t="s">
        <v>51</v>
      </c>
      <c r="B167" s="121"/>
      <c r="C167" s="121"/>
      <c r="D167" s="121"/>
      <c r="E167" s="121"/>
      <c r="F167" s="121"/>
      <c r="G167" s="121"/>
      <c r="J167" s="13"/>
    </row>
    <row r="168" spans="1:10" s="55" customFormat="1" ht="12.75" x14ac:dyDescent="0.2">
      <c r="A168" s="21"/>
      <c r="B168" s="21"/>
      <c r="C168" s="15"/>
      <c r="D168" s="36"/>
      <c r="E168" s="17"/>
      <c r="F168" s="18"/>
      <c r="G168" s="19"/>
      <c r="J168" s="42"/>
    </row>
    <row r="169" spans="1:10" s="42" customFormat="1" ht="163.5" customHeight="1" x14ac:dyDescent="0.2">
      <c r="A169" s="21" t="s">
        <v>82</v>
      </c>
      <c r="B169" s="21" t="s">
        <v>8</v>
      </c>
      <c r="C169" s="23" t="s">
        <v>113</v>
      </c>
      <c r="D169" s="16"/>
      <c r="E169" s="18"/>
      <c r="F169" s="18"/>
      <c r="G169" s="89"/>
    </row>
    <row r="170" spans="1:10" s="55" customFormat="1" ht="12.75" x14ac:dyDescent="0.2">
      <c r="A170" s="21"/>
      <c r="B170" s="21" t="s">
        <v>65</v>
      </c>
      <c r="C170" s="22" t="s">
        <v>94</v>
      </c>
      <c r="D170" s="16" t="s">
        <v>22</v>
      </c>
      <c r="E170" s="18">
        <v>10</v>
      </c>
      <c r="F170" s="18"/>
      <c r="G170" s="19"/>
      <c r="J170" s="42"/>
    </row>
    <row r="171" spans="1:10" s="55" customFormat="1" ht="12.75" x14ac:dyDescent="0.2">
      <c r="A171" s="21"/>
      <c r="B171" s="21" t="s">
        <v>63</v>
      </c>
      <c r="C171" s="22" t="s">
        <v>95</v>
      </c>
      <c r="D171" s="16" t="s">
        <v>22</v>
      </c>
      <c r="E171" s="18">
        <v>15</v>
      </c>
      <c r="F171" s="18"/>
      <c r="G171" s="19"/>
      <c r="J171" s="42"/>
    </row>
    <row r="172" spans="1:10" s="55" customFormat="1" ht="12.75" x14ac:dyDescent="0.2">
      <c r="A172" s="21"/>
      <c r="B172" s="21"/>
      <c r="C172" s="22"/>
      <c r="D172" s="16"/>
      <c r="E172" s="18"/>
      <c r="F172" s="18"/>
      <c r="G172" s="19"/>
      <c r="J172" s="42"/>
    </row>
    <row r="173" spans="1:10" s="42" customFormat="1" ht="93.75" customHeight="1" x14ac:dyDescent="0.2">
      <c r="A173" s="21" t="s">
        <v>82</v>
      </c>
      <c r="B173" s="21" t="s">
        <v>9</v>
      </c>
      <c r="C173" s="23" t="s">
        <v>112</v>
      </c>
      <c r="D173" s="16"/>
      <c r="E173" s="18"/>
      <c r="F173" s="18"/>
      <c r="G173" s="89"/>
    </row>
    <row r="174" spans="1:10" s="55" customFormat="1" ht="12.75" x14ac:dyDescent="0.2">
      <c r="A174" s="21"/>
      <c r="B174" s="21" t="s">
        <v>65</v>
      </c>
      <c r="C174" s="22" t="s">
        <v>158</v>
      </c>
      <c r="D174" s="16" t="s">
        <v>22</v>
      </c>
      <c r="E174" s="18">
        <v>23</v>
      </c>
      <c r="F174" s="18"/>
      <c r="G174" s="19"/>
      <c r="J174" s="42"/>
    </row>
    <row r="175" spans="1:10" s="55" customFormat="1" ht="12.75" x14ac:dyDescent="0.2">
      <c r="A175" s="21"/>
      <c r="B175" s="21" t="s">
        <v>63</v>
      </c>
      <c r="C175" s="58" t="s">
        <v>159</v>
      </c>
      <c r="D175" s="16" t="s">
        <v>22</v>
      </c>
      <c r="E175" s="18">
        <v>23</v>
      </c>
      <c r="F175" s="18"/>
      <c r="G175" s="19"/>
      <c r="J175" s="42"/>
    </row>
    <row r="176" spans="1:10" s="55" customFormat="1" ht="12.75" x14ac:dyDescent="0.2">
      <c r="A176" s="21"/>
      <c r="B176" s="21" t="s">
        <v>66</v>
      </c>
      <c r="C176" s="22" t="s">
        <v>110</v>
      </c>
      <c r="D176" s="16" t="s">
        <v>22</v>
      </c>
      <c r="E176" s="18">
        <v>8</v>
      </c>
      <c r="F176" s="18"/>
      <c r="G176" s="19"/>
      <c r="J176" s="42"/>
    </row>
    <row r="177" spans="1:10" s="55" customFormat="1" ht="12.75" x14ac:dyDescent="0.2">
      <c r="A177" s="21"/>
      <c r="B177" s="21"/>
      <c r="C177" s="15"/>
      <c r="D177" s="36"/>
      <c r="E177" s="17"/>
      <c r="F177" s="18"/>
      <c r="G177" s="19"/>
      <c r="J177" s="42"/>
    </row>
    <row r="178" spans="1:10" s="42" customFormat="1" ht="120" customHeight="1" x14ac:dyDescent="0.2">
      <c r="A178" s="21" t="s">
        <v>82</v>
      </c>
      <c r="B178" s="21" t="s">
        <v>10</v>
      </c>
      <c r="C178" s="23" t="s">
        <v>111</v>
      </c>
      <c r="D178" s="16"/>
      <c r="E178" s="18"/>
      <c r="F178" s="18"/>
      <c r="G178" s="89"/>
    </row>
    <row r="179" spans="1:10" s="42" customFormat="1" ht="12.75" x14ac:dyDescent="0.2">
      <c r="A179" s="21"/>
      <c r="B179" s="21" t="s">
        <v>65</v>
      </c>
      <c r="C179" s="22" t="s">
        <v>114</v>
      </c>
      <c r="D179" s="16" t="s">
        <v>22</v>
      </c>
      <c r="E179" s="18">
        <v>13</v>
      </c>
      <c r="F179" s="18"/>
      <c r="G179" s="89"/>
    </row>
    <row r="180" spans="1:10" s="42" customFormat="1" ht="13.5" customHeight="1" x14ac:dyDescent="0.2">
      <c r="A180" s="21"/>
      <c r="B180" s="21" t="s">
        <v>63</v>
      </c>
      <c r="C180" s="58" t="s">
        <v>160</v>
      </c>
      <c r="D180" s="16" t="s">
        <v>22</v>
      </c>
      <c r="E180" s="18">
        <v>35</v>
      </c>
      <c r="F180" s="18"/>
      <c r="G180" s="89"/>
    </row>
    <row r="181" spans="1:10" s="42" customFormat="1" ht="12.75" x14ac:dyDescent="0.2">
      <c r="A181" s="21"/>
      <c r="B181" s="21" t="s">
        <v>66</v>
      </c>
      <c r="C181" s="22" t="s">
        <v>115</v>
      </c>
      <c r="D181" s="16" t="s">
        <v>22</v>
      </c>
      <c r="E181" s="18">
        <v>6</v>
      </c>
      <c r="F181" s="18"/>
      <c r="G181" s="89"/>
    </row>
    <row r="182" spans="1:10" s="42" customFormat="1" ht="12.75" x14ac:dyDescent="0.2">
      <c r="A182" s="21"/>
      <c r="B182" s="21" t="s">
        <v>67</v>
      </c>
      <c r="C182" s="22" t="s">
        <v>161</v>
      </c>
      <c r="D182" s="16" t="s">
        <v>22</v>
      </c>
      <c r="E182" s="18">
        <v>15</v>
      </c>
      <c r="F182" s="18"/>
      <c r="G182" s="89"/>
    </row>
    <row r="183" spans="1:10" s="42" customFormat="1" ht="12.75" x14ac:dyDescent="0.2">
      <c r="A183" s="21"/>
      <c r="B183" s="21"/>
      <c r="C183" s="22"/>
      <c r="D183" s="16"/>
      <c r="E183" s="18"/>
      <c r="F183" s="18"/>
      <c r="G183" s="89"/>
    </row>
    <row r="184" spans="1:10" s="42" customFormat="1" ht="12.75" x14ac:dyDescent="0.2">
      <c r="A184" s="21"/>
      <c r="B184" s="21"/>
      <c r="C184" s="23"/>
      <c r="D184" s="16"/>
      <c r="E184" s="18"/>
      <c r="F184" s="18"/>
      <c r="G184" s="89"/>
    </row>
    <row r="185" spans="1:10" s="42" customFormat="1" ht="137.25" customHeight="1" x14ac:dyDescent="0.2">
      <c r="A185" s="21" t="s">
        <v>82</v>
      </c>
      <c r="B185" s="21" t="s">
        <v>11</v>
      </c>
      <c r="C185" s="23" t="s">
        <v>117</v>
      </c>
      <c r="D185" s="16" t="s">
        <v>22</v>
      </c>
      <c r="E185" s="18">
        <v>13</v>
      </c>
      <c r="F185" s="18"/>
      <c r="G185" s="89"/>
    </row>
    <row r="186" spans="1:10" s="42" customFormat="1" ht="12.75" x14ac:dyDescent="0.2">
      <c r="A186" s="21"/>
      <c r="B186" s="21"/>
      <c r="C186" s="23"/>
      <c r="D186" s="16"/>
      <c r="E186" s="18"/>
      <c r="F186" s="18"/>
      <c r="G186" s="89"/>
    </row>
    <row r="187" spans="1:10" s="42" customFormat="1" ht="108" customHeight="1" x14ac:dyDescent="0.2">
      <c r="A187" s="21" t="s">
        <v>82</v>
      </c>
      <c r="B187" s="21" t="s">
        <v>12</v>
      </c>
      <c r="C187" s="23" t="s">
        <v>76</v>
      </c>
      <c r="D187" s="16" t="s">
        <v>48</v>
      </c>
      <c r="E187" s="18">
        <v>215</v>
      </c>
      <c r="F187" s="18"/>
      <c r="G187" s="89"/>
    </row>
    <row r="188" spans="1:10" s="42" customFormat="1" ht="12.75" x14ac:dyDescent="0.2">
      <c r="A188" s="21"/>
      <c r="B188" s="21"/>
      <c r="C188" s="23"/>
      <c r="F188" s="18"/>
      <c r="G188" s="19"/>
    </row>
    <row r="189" spans="1:10" s="42" customFormat="1" ht="43.9" customHeight="1" x14ac:dyDescent="0.2">
      <c r="A189" s="21" t="s">
        <v>82</v>
      </c>
      <c r="B189" s="21" t="s">
        <v>13</v>
      </c>
      <c r="C189" s="22" t="s">
        <v>53</v>
      </c>
      <c r="D189" s="16"/>
      <c r="E189" s="17"/>
      <c r="F189" s="18"/>
      <c r="G189" s="19"/>
    </row>
    <row r="190" spans="1:10" s="42" customFormat="1" ht="12.75" x14ac:dyDescent="0.2">
      <c r="A190" s="21"/>
      <c r="B190" s="21"/>
      <c r="C190" s="22" t="s">
        <v>31</v>
      </c>
      <c r="D190" s="16" t="s">
        <v>0</v>
      </c>
      <c r="E190" s="17">
        <v>10</v>
      </c>
      <c r="F190" s="88"/>
      <c r="G190" s="89"/>
    </row>
    <row r="191" spans="1:10" s="42" customFormat="1" ht="12.75" x14ac:dyDescent="0.2">
      <c r="A191" s="21"/>
      <c r="B191" s="21"/>
      <c r="C191" s="22" t="s">
        <v>2</v>
      </c>
      <c r="D191" s="16" t="s">
        <v>0</v>
      </c>
      <c r="E191" s="17">
        <v>10</v>
      </c>
      <c r="F191" s="88"/>
      <c r="G191" s="89"/>
    </row>
    <row r="192" spans="1:10" s="42" customFormat="1" ht="12.75" x14ac:dyDescent="0.2">
      <c r="A192" s="21"/>
      <c r="B192" s="21"/>
      <c r="C192" s="22" t="s">
        <v>3</v>
      </c>
      <c r="D192" s="16" t="s">
        <v>0</v>
      </c>
      <c r="E192" s="17">
        <v>10</v>
      </c>
      <c r="F192" s="88"/>
      <c r="G192" s="89"/>
    </row>
    <row r="193" spans="1:10" s="42" customFormat="1" ht="12.75" x14ac:dyDescent="0.2">
      <c r="A193" s="21"/>
      <c r="B193" s="21"/>
      <c r="C193" s="22"/>
      <c r="D193" s="16"/>
      <c r="E193" s="17"/>
      <c r="F193" s="18"/>
      <c r="G193" s="19"/>
    </row>
    <row r="194" spans="1:10" s="42" customFormat="1" ht="12.75" x14ac:dyDescent="0.2">
      <c r="A194" s="35" t="s">
        <v>82</v>
      </c>
      <c r="B194" s="35"/>
      <c r="C194" s="120" t="s">
        <v>24</v>
      </c>
      <c r="D194" s="120"/>
      <c r="E194" s="120"/>
      <c r="F194" s="120"/>
      <c r="G194" s="91">
        <f>SUM(G168:G193)</f>
        <v>0</v>
      </c>
    </row>
    <row r="195" spans="1:10" s="42" customFormat="1" ht="17.25" customHeight="1" x14ac:dyDescent="0.2">
      <c r="A195" s="14" t="s">
        <v>83</v>
      </c>
      <c r="B195" s="14"/>
      <c r="C195" s="15" t="s">
        <v>20</v>
      </c>
      <c r="D195" s="26"/>
      <c r="E195" s="17"/>
      <c r="F195" s="18"/>
      <c r="G195" s="19"/>
    </row>
    <row r="196" spans="1:10" s="12" customFormat="1" ht="246.75" customHeight="1" x14ac:dyDescent="0.2">
      <c r="A196" s="121" t="s">
        <v>62</v>
      </c>
      <c r="B196" s="121"/>
      <c r="C196" s="121"/>
      <c r="D196" s="121"/>
      <c r="E196" s="121"/>
      <c r="F196" s="121"/>
      <c r="G196" s="121"/>
      <c r="J196" s="13"/>
    </row>
    <row r="197" spans="1:10" s="42" customFormat="1" ht="12.75" x14ac:dyDescent="0.2">
      <c r="A197" s="60"/>
      <c r="B197" s="60"/>
      <c r="C197" s="55"/>
      <c r="D197" s="36"/>
      <c r="E197" s="17"/>
      <c r="F197" s="18"/>
      <c r="G197" s="19"/>
    </row>
    <row r="198" spans="1:10" s="42" customFormat="1" ht="108" customHeight="1" x14ac:dyDescent="0.2">
      <c r="A198" s="21" t="s">
        <v>83</v>
      </c>
      <c r="B198" s="21" t="s">
        <v>8</v>
      </c>
      <c r="C198" s="22" t="s">
        <v>162</v>
      </c>
      <c r="D198" s="16" t="s">
        <v>48</v>
      </c>
      <c r="E198" s="17">
        <v>2</v>
      </c>
      <c r="F198" s="88"/>
      <c r="G198" s="89"/>
    </row>
    <row r="199" spans="1:10" s="42" customFormat="1" ht="12.75" x14ac:dyDescent="0.2">
      <c r="A199" s="21"/>
      <c r="B199" s="21"/>
      <c r="C199" s="22"/>
      <c r="D199" s="16"/>
      <c r="E199" s="17"/>
      <c r="F199" s="18"/>
      <c r="G199" s="19"/>
    </row>
    <row r="200" spans="1:10" s="42" customFormat="1" ht="12.75" x14ac:dyDescent="0.2">
      <c r="A200" s="35" t="s">
        <v>83</v>
      </c>
      <c r="B200" s="35"/>
      <c r="C200" s="120" t="s">
        <v>21</v>
      </c>
      <c r="D200" s="120"/>
      <c r="E200" s="120"/>
      <c r="F200" s="120"/>
      <c r="G200" s="91">
        <f>SUM(G198:G199)</f>
        <v>0</v>
      </c>
    </row>
    <row r="201" spans="1:10" s="42" customFormat="1" ht="12.75" x14ac:dyDescent="0.2">
      <c r="A201" s="21"/>
      <c r="B201" s="21"/>
      <c r="C201" s="22"/>
      <c r="D201" s="16"/>
      <c r="E201" s="17"/>
      <c r="F201" s="17"/>
      <c r="G201" s="19"/>
    </row>
    <row r="202" spans="1:10" s="42" customFormat="1" ht="12.75" x14ac:dyDescent="0.2">
      <c r="A202" s="14"/>
      <c r="B202" s="14" t="s">
        <v>42</v>
      </c>
      <c r="C202" s="119" t="s">
        <v>116</v>
      </c>
      <c r="D202" s="119"/>
      <c r="E202" s="119"/>
      <c r="F202" s="119"/>
      <c r="G202" s="19"/>
    </row>
    <row r="203" spans="1:10" s="42" customFormat="1" ht="12.75" x14ac:dyDescent="0.2">
      <c r="A203" s="34"/>
      <c r="B203" s="34"/>
      <c r="C203" s="37"/>
      <c r="D203" s="37"/>
      <c r="E203" s="37"/>
      <c r="F203" s="37"/>
      <c r="G203" s="38"/>
    </row>
    <row r="204" spans="1:10" s="42" customFormat="1" ht="12.75" x14ac:dyDescent="0.2">
      <c r="A204" s="21" t="s">
        <v>84</v>
      </c>
      <c r="B204" s="21"/>
      <c r="C204" s="58" t="str">
        <f>B36</f>
        <v>SKELA I PRIPREMNI RADOVI</v>
      </c>
      <c r="D204" s="16"/>
      <c r="E204" s="18"/>
      <c r="F204" s="18"/>
      <c r="G204" s="19">
        <f>G56</f>
        <v>0</v>
      </c>
      <c r="H204" s="61"/>
    </row>
    <row r="205" spans="1:10" s="42" customFormat="1" ht="12.75" x14ac:dyDescent="0.2">
      <c r="A205" s="21" t="s">
        <v>78</v>
      </c>
      <c r="B205" s="21"/>
      <c r="C205" s="22" t="str">
        <f>C58</f>
        <v>RUŠENJA I DEMONTAŽE</v>
      </c>
      <c r="D205" s="16"/>
      <c r="E205" s="18"/>
      <c r="F205" s="18"/>
      <c r="G205" s="19">
        <f>G97</f>
        <v>0</v>
      </c>
      <c r="H205" s="61"/>
    </row>
    <row r="206" spans="1:10" s="42" customFormat="1" ht="12.75" x14ac:dyDescent="0.2">
      <c r="A206" s="21" t="s">
        <v>80</v>
      </c>
      <c r="B206" s="21"/>
      <c r="C206" s="22" t="str">
        <f>C98</f>
        <v>ZIDARSKO-FASADERSKI RADOVI</v>
      </c>
      <c r="D206" s="16"/>
      <c r="E206" s="18"/>
      <c r="F206" s="18"/>
      <c r="G206" s="19">
        <f>G118</f>
        <v>0</v>
      </c>
      <c r="H206" s="61"/>
    </row>
    <row r="207" spans="1:10" s="42" customFormat="1" ht="12.75" x14ac:dyDescent="0.2">
      <c r="A207" s="21" t="s">
        <v>80</v>
      </c>
      <c r="B207" s="21"/>
      <c r="C207" s="22" t="str">
        <f>C119</f>
        <v>KROVOPOKIVAČKI I TESARSKI RADOVI</v>
      </c>
      <c r="D207" s="16"/>
      <c r="E207" s="18"/>
      <c r="F207" s="18"/>
      <c r="G207" s="19">
        <f>G164</f>
        <v>0</v>
      </c>
      <c r="H207" s="61"/>
    </row>
    <row r="208" spans="1:10" s="42" customFormat="1" ht="12.75" x14ac:dyDescent="0.2">
      <c r="A208" s="21" t="s">
        <v>82</v>
      </c>
      <c r="B208" s="21"/>
      <c r="C208" s="22" t="str">
        <f>C165</f>
        <v>LIMARSKI RADOVI</v>
      </c>
      <c r="D208" s="16"/>
      <c r="E208" s="18"/>
      <c r="F208" s="18"/>
      <c r="G208" s="19">
        <f>G194</f>
        <v>0</v>
      </c>
      <c r="H208" s="61"/>
    </row>
    <row r="209" spans="1:10" s="42" customFormat="1" ht="12.75" x14ac:dyDescent="0.2">
      <c r="A209" s="21" t="s">
        <v>83</v>
      </c>
      <c r="B209" s="21"/>
      <c r="C209" s="22" t="str">
        <f>C195</f>
        <v>STOLARSKI RADOVI</v>
      </c>
      <c r="D209" s="16"/>
      <c r="E209" s="18"/>
      <c r="F209" s="18"/>
      <c r="G209" s="19">
        <f>G200</f>
        <v>0</v>
      </c>
      <c r="H209" s="61"/>
    </row>
    <row r="210" spans="1:10" s="42" customFormat="1" ht="12.75" x14ac:dyDescent="0.2">
      <c r="A210" s="35"/>
      <c r="B210" s="35" t="s">
        <v>85</v>
      </c>
      <c r="C210" s="75" t="s">
        <v>4</v>
      </c>
      <c r="D210" s="75"/>
      <c r="E210" s="75"/>
      <c r="F210" s="136">
        <f>SUM(G204:G209)</f>
        <v>0</v>
      </c>
      <c r="G210" s="136"/>
      <c r="H210" s="61"/>
      <c r="I210" s="61"/>
    </row>
    <row r="211" spans="1:10" s="42" customFormat="1" ht="12.75" x14ac:dyDescent="0.2">
      <c r="A211" s="21"/>
      <c r="B211" s="21"/>
      <c r="C211" s="22"/>
      <c r="D211" s="16"/>
      <c r="E211" s="17"/>
      <c r="F211" s="18"/>
      <c r="G211" s="19"/>
    </row>
    <row r="212" spans="1:10" s="42" customFormat="1" ht="12.75" x14ac:dyDescent="0.2">
      <c r="A212" s="21"/>
      <c r="B212" s="21"/>
      <c r="C212" s="23"/>
      <c r="D212" s="16"/>
      <c r="E212" s="17"/>
      <c r="F212" s="18"/>
      <c r="G212" s="19"/>
    </row>
    <row r="213" spans="1:10" s="42" customFormat="1" ht="15" customHeight="1" x14ac:dyDescent="0.2">
      <c r="A213" s="64"/>
      <c r="B213" s="14"/>
      <c r="C213" s="72"/>
      <c r="D213" s="20"/>
      <c r="E213" s="18"/>
      <c r="F213" s="18"/>
      <c r="G213" s="28"/>
    </row>
    <row r="214" spans="1:10" s="63" customFormat="1" ht="12.75" x14ac:dyDescent="0.2">
      <c r="A214" s="137" t="s">
        <v>49</v>
      </c>
      <c r="B214" s="137"/>
      <c r="C214" s="137"/>
      <c r="D214" s="26"/>
      <c r="E214" s="65"/>
      <c r="F214" s="66"/>
      <c r="G214" s="67"/>
      <c r="J214" s="42"/>
    </row>
    <row r="215" spans="1:10" s="63" customFormat="1" ht="12.75" x14ac:dyDescent="0.2">
      <c r="A215" s="14"/>
      <c r="B215" s="14" t="s">
        <v>42</v>
      </c>
      <c r="C215" s="119" t="s">
        <v>118</v>
      </c>
      <c r="D215" s="138"/>
      <c r="E215" s="138"/>
      <c r="F215" s="138"/>
      <c r="G215" s="68">
        <f>F210</f>
        <v>0</v>
      </c>
      <c r="H215" s="74"/>
      <c r="J215" s="42"/>
    </row>
    <row r="216" spans="1:10" s="63" customFormat="1" ht="12.75" x14ac:dyDescent="0.2">
      <c r="A216" s="78"/>
      <c r="B216" s="79"/>
      <c r="C216" s="80" t="s">
        <v>39</v>
      </c>
      <c r="D216" s="81"/>
      <c r="E216" s="82"/>
      <c r="F216" s="83"/>
      <c r="G216" s="84">
        <f>G215*0.25</f>
        <v>0</v>
      </c>
      <c r="J216" s="42"/>
    </row>
    <row r="217" spans="1:10" s="63" customFormat="1" ht="12.75" x14ac:dyDescent="0.2">
      <c r="A217" s="35"/>
      <c r="B217" s="35"/>
      <c r="C217" s="75" t="s">
        <v>60</v>
      </c>
      <c r="D217" s="75"/>
      <c r="E217" s="75"/>
      <c r="F217" s="136">
        <f>SUM(F215:G216)</f>
        <v>0</v>
      </c>
      <c r="G217" s="136"/>
      <c r="J217" s="42"/>
    </row>
    <row r="218" spans="1:10" s="63" customFormat="1" ht="12.75" x14ac:dyDescent="0.2">
      <c r="A218" s="14"/>
      <c r="B218" s="14"/>
      <c r="C218" s="15"/>
      <c r="D218" s="20"/>
      <c r="E218" s="20"/>
      <c r="F218" s="20"/>
      <c r="G218" s="67"/>
      <c r="J218" s="42"/>
    </row>
    <row r="219" spans="1:10" s="63" customFormat="1" ht="12.75" x14ac:dyDescent="0.2">
      <c r="A219" s="14"/>
      <c r="B219" s="14"/>
      <c r="C219" s="15"/>
      <c r="D219" s="20"/>
      <c r="E219" s="20"/>
      <c r="F219" s="20"/>
      <c r="G219" s="67"/>
      <c r="J219" s="42"/>
    </row>
    <row r="220" spans="1:10" s="63" customFormat="1" ht="12.75" x14ac:dyDescent="0.2">
      <c r="A220" s="21"/>
      <c r="B220" s="21"/>
      <c r="C220" s="22"/>
      <c r="D220" s="16"/>
      <c r="E220" s="17"/>
      <c r="F220" s="18"/>
      <c r="G220" s="18"/>
      <c r="J220" s="42"/>
    </row>
    <row r="221" spans="1:10" s="63" customFormat="1" ht="12.75" x14ac:dyDescent="0.2">
      <c r="A221" s="21"/>
      <c r="B221" s="21"/>
      <c r="C221" s="22"/>
      <c r="D221" s="16"/>
      <c r="E221" s="17"/>
      <c r="F221" s="18"/>
      <c r="G221" s="18"/>
      <c r="J221" s="42"/>
    </row>
    <row r="222" spans="1:10" s="63" customFormat="1" ht="12.75" x14ac:dyDescent="0.2">
      <c r="A222" s="21"/>
      <c r="B222" s="21"/>
      <c r="C222" s="22"/>
      <c r="D222" s="16"/>
      <c r="E222" s="17"/>
      <c r="F222" s="18"/>
      <c r="G222" s="18"/>
      <c r="J222" s="42"/>
    </row>
    <row r="223" spans="1:10" s="63" customFormat="1" ht="12.75" x14ac:dyDescent="0.2">
      <c r="A223" s="14"/>
      <c r="B223" s="14"/>
      <c r="C223" s="15"/>
      <c r="D223" s="26"/>
      <c r="E223" s="65"/>
      <c r="F223" s="66"/>
      <c r="G223" s="67"/>
      <c r="J223" s="42"/>
    </row>
    <row r="224" spans="1:10" s="63" customFormat="1" ht="12.75" x14ac:dyDescent="0.2">
      <c r="A224" s="14"/>
      <c r="B224" s="21"/>
      <c r="C224" s="57"/>
      <c r="D224" s="16"/>
      <c r="E224" s="17"/>
      <c r="F224" s="17"/>
      <c r="G224" s="33"/>
      <c r="J224" s="42"/>
    </row>
    <row r="225" spans="1:10" s="63" customFormat="1" ht="12.75" x14ac:dyDescent="0.2">
      <c r="A225" s="14"/>
      <c r="B225" s="21"/>
      <c r="C225" s="22"/>
      <c r="D225" s="16"/>
      <c r="E225" s="17"/>
      <c r="F225" s="17"/>
      <c r="G225" s="33"/>
      <c r="J225" s="42"/>
    </row>
    <row r="226" spans="1:10" s="63" customFormat="1" ht="12.75" x14ac:dyDescent="0.2">
      <c r="A226" s="14"/>
      <c r="B226" s="21"/>
      <c r="C226" s="22"/>
      <c r="D226" s="16"/>
      <c r="E226" s="17"/>
      <c r="F226" s="17"/>
      <c r="G226" s="33"/>
      <c r="J226" s="42"/>
    </row>
    <row r="227" spans="1:10" s="63" customFormat="1" ht="12.75" x14ac:dyDescent="0.2">
      <c r="A227" s="14"/>
      <c r="B227" s="21"/>
      <c r="C227" s="22"/>
      <c r="D227" s="16"/>
      <c r="E227" s="17"/>
      <c r="F227" s="17"/>
      <c r="G227" s="33"/>
      <c r="J227" s="42"/>
    </row>
    <row r="228" spans="1:10" s="63" customFormat="1" ht="12.75" x14ac:dyDescent="0.2">
      <c r="A228" s="21"/>
      <c r="B228" s="21"/>
      <c r="C228" s="25"/>
      <c r="D228" s="16"/>
      <c r="E228" s="66"/>
      <c r="F228" s="66"/>
      <c r="G228" s="67"/>
      <c r="J228" s="42"/>
    </row>
    <row r="229" spans="1:10" s="63" customFormat="1" ht="12.75" x14ac:dyDescent="0.2">
      <c r="A229" s="21"/>
      <c r="B229" s="21"/>
      <c r="C229" s="25"/>
      <c r="D229" s="16"/>
      <c r="E229" s="66"/>
      <c r="F229" s="66"/>
      <c r="G229" s="67"/>
      <c r="J229" s="42"/>
    </row>
    <row r="230" spans="1:10" s="63" customFormat="1" ht="12.75" x14ac:dyDescent="0.2">
      <c r="A230" s="21"/>
      <c r="B230" s="21"/>
      <c r="C230" s="25"/>
      <c r="D230" s="16"/>
      <c r="E230" s="66"/>
      <c r="F230" s="66"/>
      <c r="G230" s="67"/>
      <c r="J230" s="42"/>
    </row>
    <row r="231" spans="1:10" s="63" customFormat="1" ht="12.75" x14ac:dyDescent="0.2">
      <c r="A231" s="21"/>
      <c r="B231" s="21"/>
      <c r="C231" s="25"/>
      <c r="D231" s="16"/>
      <c r="E231" s="66"/>
      <c r="F231" s="66"/>
      <c r="G231" s="67"/>
      <c r="J231" s="42"/>
    </row>
    <row r="232" spans="1:10" s="63" customFormat="1" ht="12.75" x14ac:dyDescent="0.2">
      <c r="A232" s="14"/>
      <c r="B232" s="14"/>
      <c r="C232" s="39"/>
      <c r="D232" s="26"/>
      <c r="E232" s="43"/>
      <c r="F232" s="43"/>
      <c r="G232" s="28"/>
      <c r="J232" s="42"/>
    </row>
    <row r="233" spans="1:10" s="63" customFormat="1" ht="12.75" x14ac:dyDescent="0.2">
      <c r="A233" s="14"/>
      <c r="B233" s="14"/>
      <c r="C233" s="39"/>
      <c r="D233" s="26"/>
      <c r="E233" s="43"/>
      <c r="F233" s="43"/>
      <c r="G233" s="28"/>
      <c r="J233" s="42"/>
    </row>
    <row r="234" spans="1:10" s="63" customFormat="1" ht="12.75" x14ac:dyDescent="0.2">
      <c r="A234" s="14"/>
      <c r="B234" s="14"/>
      <c r="C234" s="39"/>
      <c r="D234" s="26"/>
      <c r="E234" s="43"/>
      <c r="F234" s="43"/>
      <c r="G234" s="28"/>
      <c r="J234" s="42"/>
    </row>
    <row r="235" spans="1:10" s="63" customFormat="1" ht="12.75" x14ac:dyDescent="0.2">
      <c r="A235" s="14"/>
      <c r="B235" s="14"/>
      <c r="C235" s="39"/>
      <c r="D235" s="26"/>
      <c r="E235" s="43"/>
      <c r="F235" s="43"/>
      <c r="G235" s="28"/>
      <c r="J235" s="42"/>
    </row>
    <row r="236" spans="1:10" s="63" customFormat="1" ht="12.75" x14ac:dyDescent="0.2">
      <c r="A236" s="14"/>
      <c r="B236" s="14"/>
      <c r="C236" s="39"/>
      <c r="D236" s="26"/>
      <c r="E236" s="43"/>
      <c r="F236" s="43"/>
      <c r="G236" s="28"/>
      <c r="J236" s="42"/>
    </row>
    <row r="237" spans="1:10" s="63" customFormat="1" ht="12.75" x14ac:dyDescent="0.2">
      <c r="A237" s="14"/>
      <c r="B237" s="14"/>
      <c r="C237" s="39"/>
      <c r="D237" s="26"/>
      <c r="E237" s="43"/>
      <c r="F237" s="43"/>
      <c r="G237" s="28"/>
      <c r="J237" s="42"/>
    </row>
    <row r="238" spans="1:10" s="63" customFormat="1" ht="12.75" x14ac:dyDescent="0.2">
      <c r="A238" s="14"/>
      <c r="B238" s="14"/>
      <c r="C238" s="39"/>
      <c r="D238" s="26"/>
      <c r="E238" s="43"/>
      <c r="F238" s="43"/>
      <c r="G238" s="28"/>
      <c r="J238" s="42"/>
    </row>
    <row r="239" spans="1:10" s="63" customFormat="1" ht="12.75" x14ac:dyDescent="0.2">
      <c r="A239" s="14"/>
      <c r="B239" s="14"/>
      <c r="C239" s="39"/>
      <c r="D239" s="26"/>
      <c r="E239" s="43"/>
      <c r="F239" s="43"/>
      <c r="G239" s="28"/>
      <c r="J239" s="42"/>
    </row>
    <row r="240" spans="1:10" s="63" customFormat="1" ht="12.75" x14ac:dyDescent="0.2">
      <c r="A240" s="14"/>
      <c r="B240" s="14"/>
      <c r="C240" s="39"/>
      <c r="D240" s="26"/>
      <c r="E240" s="43"/>
      <c r="F240" s="43"/>
      <c r="G240" s="28"/>
      <c r="J240" s="42"/>
    </row>
    <row r="241" spans="1:10" s="63" customFormat="1" ht="12.75" x14ac:dyDescent="0.2">
      <c r="A241" s="14"/>
      <c r="B241" s="14"/>
      <c r="C241" s="39"/>
      <c r="D241" s="26"/>
      <c r="E241" s="43"/>
      <c r="F241" s="43"/>
      <c r="G241" s="28"/>
      <c r="J241" s="42"/>
    </row>
    <row r="242" spans="1:10" s="63" customFormat="1" ht="12.75" x14ac:dyDescent="0.2">
      <c r="A242" s="14"/>
      <c r="B242" s="14"/>
      <c r="C242" s="39"/>
      <c r="D242" s="26"/>
      <c r="E242" s="43"/>
      <c r="F242" s="43"/>
      <c r="G242" s="28"/>
      <c r="J242" s="42"/>
    </row>
    <row r="243" spans="1:10" s="63" customFormat="1" ht="12.75" x14ac:dyDescent="0.2">
      <c r="A243" s="14"/>
      <c r="B243" s="14"/>
      <c r="C243" s="39"/>
      <c r="D243" s="26"/>
      <c r="E243" s="43"/>
      <c r="F243" s="43"/>
      <c r="G243" s="28"/>
      <c r="J243" s="42"/>
    </row>
    <row r="244" spans="1:10" s="63" customFormat="1" ht="12.75" x14ac:dyDescent="0.2">
      <c r="A244" s="14"/>
      <c r="B244" s="14"/>
      <c r="C244" s="39"/>
      <c r="D244" s="26"/>
      <c r="E244" s="43"/>
      <c r="F244" s="43"/>
      <c r="G244" s="28"/>
      <c r="J244" s="42"/>
    </row>
    <row r="245" spans="1:10" s="63" customFormat="1" ht="12.75" x14ac:dyDescent="0.2">
      <c r="A245" s="14"/>
      <c r="B245" s="14"/>
      <c r="C245" s="39"/>
      <c r="D245" s="26"/>
      <c r="E245" s="43"/>
      <c r="F245" s="43"/>
      <c r="G245" s="28"/>
      <c r="J245" s="42"/>
    </row>
    <row r="246" spans="1:10" s="63" customFormat="1" ht="12.75" x14ac:dyDescent="0.2">
      <c r="A246" s="14"/>
      <c r="B246" s="14"/>
      <c r="C246" s="39"/>
      <c r="D246" s="26"/>
      <c r="E246" s="43"/>
      <c r="F246" s="43"/>
      <c r="G246" s="28"/>
      <c r="J246" s="42"/>
    </row>
    <row r="247" spans="1:10" s="63" customFormat="1" ht="12.75" x14ac:dyDescent="0.2">
      <c r="A247" s="14"/>
      <c r="B247" s="14"/>
      <c r="C247" s="39"/>
      <c r="D247" s="26"/>
      <c r="E247" s="43"/>
      <c r="F247" s="43"/>
      <c r="G247" s="28"/>
      <c r="J247" s="42"/>
    </row>
    <row r="248" spans="1:10" s="63" customFormat="1" ht="12.75" x14ac:dyDescent="0.2">
      <c r="A248" s="14"/>
      <c r="B248" s="14"/>
      <c r="C248" s="39"/>
      <c r="D248" s="26"/>
      <c r="E248" s="43"/>
      <c r="F248" s="43"/>
      <c r="G248" s="28"/>
      <c r="J248" s="42"/>
    </row>
    <row r="249" spans="1:10" s="63" customFormat="1" ht="12.75" x14ac:dyDescent="0.2">
      <c r="A249" s="14"/>
      <c r="B249" s="14"/>
      <c r="C249" s="39"/>
      <c r="D249" s="26"/>
      <c r="E249" s="43"/>
      <c r="F249" s="43"/>
      <c r="G249" s="28"/>
      <c r="J249" s="42"/>
    </row>
    <row r="250" spans="1:10" s="63" customFormat="1" ht="12.75" x14ac:dyDescent="0.2">
      <c r="A250" s="14"/>
      <c r="B250" s="14"/>
      <c r="C250" s="39"/>
      <c r="D250" s="26"/>
      <c r="E250" s="43"/>
      <c r="F250" s="43"/>
      <c r="G250" s="28"/>
      <c r="J250" s="42"/>
    </row>
    <row r="251" spans="1:10" s="63" customFormat="1" ht="12.75" x14ac:dyDescent="0.2">
      <c r="A251" s="14"/>
      <c r="B251" s="14"/>
      <c r="C251" s="39"/>
      <c r="D251" s="26"/>
      <c r="E251" s="43"/>
      <c r="F251" s="43"/>
      <c r="G251" s="28"/>
      <c r="J251" s="42"/>
    </row>
    <row r="252" spans="1:10" s="63" customFormat="1" ht="12.75" x14ac:dyDescent="0.2">
      <c r="A252" s="14"/>
      <c r="B252" s="14"/>
      <c r="C252" s="39"/>
      <c r="D252" s="26"/>
      <c r="E252" s="43"/>
      <c r="F252" s="43"/>
      <c r="G252" s="28"/>
      <c r="J252" s="42"/>
    </row>
    <row r="253" spans="1:10" s="63" customFormat="1" ht="12.75" x14ac:dyDescent="0.2">
      <c r="A253" s="14"/>
      <c r="B253" s="14"/>
      <c r="C253" s="39"/>
      <c r="D253" s="26"/>
      <c r="E253" s="43"/>
      <c r="F253" s="43"/>
      <c r="G253" s="28"/>
      <c r="J253" s="42"/>
    </row>
    <row r="254" spans="1:10" s="63" customFormat="1" ht="12.75" x14ac:dyDescent="0.2">
      <c r="A254" s="14"/>
      <c r="B254" s="14"/>
      <c r="C254" s="39"/>
      <c r="D254" s="26"/>
      <c r="E254" s="43"/>
      <c r="F254" s="43"/>
      <c r="G254" s="28"/>
      <c r="J254" s="42"/>
    </row>
    <row r="255" spans="1:10" s="63" customFormat="1" ht="12.75" x14ac:dyDescent="0.2">
      <c r="A255" s="14"/>
      <c r="B255" s="14"/>
      <c r="C255" s="39"/>
      <c r="D255" s="26"/>
      <c r="E255" s="43"/>
      <c r="F255" s="43"/>
      <c r="G255" s="28"/>
      <c r="J255" s="42"/>
    </row>
    <row r="256" spans="1:10" s="63" customFormat="1" ht="12.75" x14ac:dyDescent="0.2">
      <c r="A256" s="14"/>
      <c r="B256" s="14"/>
      <c r="C256" s="39"/>
      <c r="D256" s="26"/>
      <c r="E256" s="43"/>
      <c r="F256" s="43"/>
      <c r="G256" s="28"/>
      <c r="J256" s="42"/>
    </row>
    <row r="257" spans="1:10" s="63" customFormat="1" ht="12.75" x14ac:dyDescent="0.2">
      <c r="A257" s="14"/>
      <c r="B257" s="14"/>
      <c r="C257" s="39"/>
      <c r="D257" s="26"/>
      <c r="E257" s="43"/>
      <c r="F257" s="43"/>
      <c r="G257" s="28"/>
      <c r="J257" s="42"/>
    </row>
    <row r="258" spans="1:10" s="63" customFormat="1" ht="12.75" x14ac:dyDescent="0.2">
      <c r="A258" s="14"/>
      <c r="B258" s="14"/>
      <c r="C258" s="39"/>
      <c r="D258" s="26"/>
      <c r="E258" s="43"/>
      <c r="F258" s="43"/>
      <c r="G258" s="28"/>
      <c r="J258" s="42"/>
    </row>
    <row r="259" spans="1:10" s="63" customFormat="1" ht="12.75" x14ac:dyDescent="0.2">
      <c r="A259" s="14"/>
      <c r="B259" s="14"/>
      <c r="C259" s="39"/>
      <c r="D259" s="26"/>
      <c r="E259" s="43"/>
      <c r="F259" s="43"/>
      <c r="G259" s="28"/>
      <c r="J259" s="42"/>
    </row>
    <row r="260" spans="1:10" s="42" customFormat="1" ht="12.75" x14ac:dyDescent="0.2">
      <c r="A260" s="69"/>
      <c r="B260" s="21"/>
      <c r="C260" s="25"/>
      <c r="D260" s="16"/>
      <c r="E260" s="66"/>
      <c r="F260" s="66"/>
      <c r="G260" s="67"/>
    </row>
    <row r="261" spans="1:10" s="42" customFormat="1" ht="12.75" x14ac:dyDescent="0.2">
      <c r="A261" s="69"/>
      <c r="B261" s="21"/>
      <c r="C261" s="25"/>
      <c r="D261" s="16"/>
      <c r="E261" s="66"/>
      <c r="F261" s="66"/>
      <c r="G261" s="67"/>
    </row>
    <row r="262" spans="1:10" s="42" customFormat="1" ht="12.75" x14ac:dyDescent="0.2">
      <c r="A262" s="21"/>
      <c r="B262" s="21"/>
      <c r="C262" s="22"/>
      <c r="D262" s="16"/>
      <c r="E262" s="17"/>
      <c r="F262" s="18"/>
      <c r="G262" s="18"/>
    </row>
    <row r="263" spans="1:10" s="42" customFormat="1" ht="12.75" x14ac:dyDescent="0.2">
      <c r="A263" s="21"/>
      <c r="B263" s="21"/>
      <c r="C263" s="22"/>
      <c r="D263" s="16"/>
      <c r="E263" s="17"/>
      <c r="F263" s="18"/>
      <c r="G263" s="18"/>
    </row>
    <row r="264" spans="1:10" s="42" customFormat="1" ht="12.75" x14ac:dyDescent="0.2">
      <c r="A264" s="21"/>
      <c r="B264" s="21"/>
      <c r="C264" s="22"/>
      <c r="D264" s="16"/>
      <c r="E264" s="17"/>
      <c r="F264" s="18"/>
      <c r="G264" s="18"/>
    </row>
    <row r="265" spans="1:10" x14ac:dyDescent="0.2">
      <c r="A265" s="14"/>
      <c r="B265" s="14"/>
      <c r="C265" s="70"/>
      <c r="D265" s="26"/>
      <c r="E265" s="27"/>
      <c r="F265" s="27"/>
      <c r="G265" s="27"/>
    </row>
    <row r="266" spans="1:10" x14ac:dyDescent="0.2">
      <c r="A266" s="14"/>
      <c r="B266" s="14"/>
      <c r="C266" s="70"/>
      <c r="D266" s="26"/>
      <c r="E266" s="27"/>
      <c r="F266" s="27"/>
      <c r="G266" s="27"/>
    </row>
    <row r="267" spans="1:10" x14ac:dyDescent="0.2">
      <c r="A267" s="14"/>
      <c r="B267" s="14"/>
      <c r="C267" s="70"/>
      <c r="D267" s="26"/>
      <c r="E267" s="27"/>
      <c r="F267" s="27"/>
      <c r="G267" s="27"/>
    </row>
    <row r="268" spans="1:10" x14ac:dyDescent="0.2">
      <c r="A268" s="14"/>
      <c r="B268" s="14"/>
      <c r="C268" s="60"/>
      <c r="E268" s="18"/>
    </row>
  </sheetData>
  <mergeCells count="38">
    <mergeCell ref="F217:G217"/>
    <mergeCell ref="A214:C214"/>
    <mergeCell ref="A60:G60"/>
    <mergeCell ref="C200:F200"/>
    <mergeCell ref="A99:G99"/>
    <mergeCell ref="A166:G166"/>
    <mergeCell ref="A100:G100"/>
    <mergeCell ref="A196:G196"/>
    <mergeCell ref="F210:G210"/>
    <mergeCell ref="A167:G167"/>
    <mergeCell ref="A120:G120"/>
    <mergeCell ref="A121:G121"/>
    <mergeCell ref="C164:F164"/>
    <mergeCell ref="C215:F215"/>
    <mergeCell ref="C194:F194"/>
    <mergeCell ref="A1:G1"/>
    <mergeCell ref="A2:F2"/>
    <mergeCell ref="A5:G5"/>
    <mergeCell ref="A6:G8"/>
    <mergeCell ref="A11:F11"/>
    <mergeCell ref="C9:E9"/>
    <mergeCell ref="A10:G10"/>
    <mergeCell ref="A15:G15"/>
    <mergeCell ref="A14:C14"/>
    <mergeCell ref="A17:G17"/>
    <mergeCell ref="A16:G16"/>
    <mergeCell ref="C56:F56"/>
    <mergeCell ref="A37:G37"/>
    <mergeCell ref="B36:C36"/>
    <mergeCell ref="C34:G34"/>
    <mergeCell ref="A38:G38"/>
    <mergeCell ref="A39:G39"/>
    <mergeCell ref="A18:G18"/>
    <mergeCell ref="C202:F202"/>
    <mergeCell ref="C118:F118"/>
    <mergeCell ref="A59:G59"/>
    <mergeCell ref="C97:F97"/>
    <mergeCell ref="A122:G122"/>
  </mergeCells>
  <phoneticPr fontId="1" type="noConversion"/>
  <printOptions horizontalCentered="1"/>
  <pageMargins left="0.70866141732283472" right="0.31496062992125984" top="0.27559055118110237" bottom="0.39370078740157483" header="0.15748031496062992" footer="0.15748031496062992"/>
  <pageSetup paperSize="9" orientation="portrait" horizontalDpi="4294967295" verticalDpi="4294967295" r:id="rId1"/>
  <headerFooter differentFirst="1" alignWithMargins="0"/>
  <rowBreaks count="10" manualBreakCount="10">
    <brk id="9" min="2" max="7" man="1"/>
    <brk id="33" min="2" max="7" man="1"/>
    <brk id="57" min="2" max="7" man="1"/>
    <brk id="97" min="2" max="7" man="1"/>
    <brk id="103" max="6" man="1"/>
    <brk id="118" max="6" man="1"/>
    <brk id="164" max="7" man="1"/>
    <brk id="172" max="6" man="1"/>
    <brk id="194" max="6" man="1"/>
    <brk id="20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Za_Zavod_TROŠKOVNIK</vt:lpstr>
      <vt:lpstr>Za_Zavod_TROŠKOVNIK!Print_Area</vt:lpstr>
      <vt:lpstr>Za_Zavod_TROŠKOVNIK!Print_Titles</vt:lpstr>
    </vt:vector>
  </TitlesOfParts>
  <Company>Investprojekt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Volarić</dc:creator>
  <cp:lastModifiedBy>Ivan Volarić (ivolaric)</cp:lastModifiedBy>
  <cp:lastPrinted>2023-10-05T04:40:11Z</cp:lastPrinted>
  <dcterms:created xsi:type="dcterms:W3CDTF">1997-09-20T21:59:30Z</dcterms:created>
  <dcterms:modified xsi:type="dcterms:W3CDTF">2023-10-05T06:04:26Z</dcterms:modified>
</cp:coreProperties>
</file>